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tabRatio="911" activeTab="0"/>
  </bookViews>
  <sheets>
    <sheet name="РЦЕ12" sheetId="1" r:id="rId1"/>
    <sheet name="ТС10" sheetId="2" r:id="rId2"/>
    <sheet name="ТС10 М" sheetId="3" r:id="rId3"/>
    <sheet name="ТС10 М-Вз" sheetId="4" r:id="rId4"/>
    <sheet name="Врем.график" sheetId="5" r:id="rId5"/>
    <sheet name="Печать Рейтинг" sheetId="6" r:id="rId6"/>
  </sheets>
  <definedNames/>
  <calcPr fullCalcOnLoad="1"/>
</workbook>
</file>

<file path=xl/sharedStrings.xml><?xml version="1.0" encoding="utf-8"?>
<sst xmlns="http://schemas.openxmlformats.org/spreadsheetml/2006/main" count="1691" uniqueCount="180">
  <si>
    <t>разр.</t>
  </si>
  <si>
    <t>"УТВЕРЖДАЮ"</t>
  </si>
  <si>
    <t>ПРОТОКОЛ</t>
  </si>
  <si>
    <t>Главный судья ____________ (А.П.Анищенко)</t>
  </si>
  <si>
    <t>Класс моделей:</t>
  </si>
  <si>
    <t>г.Тверь</t>
  </si>
  <si>
    <t>№</t>
  </si>
  <si>
    <t>Фамилия, Имя.</t>
  </si>
  <si>
    <t>Спор.</t>
  </si>
  <si>
    <t>стар.</t>
  </si>
  <si>
    <t>Балл</t>
  </si>
  <si>
    <t>Гл. секретарь: (  )</t>
  </si>
  <si>
    <t xml:space="preserve">Секретарь:  ( ) </t>
  </si>
  <si>
    <t>Длина дистанции:</t>
  </si>
  <si>
    <t>метров</t>
  </si>
  <si>
    <t>Время гонки:</t>
  </si>
  <si>
    <t>f</t>
  </si>
  <si>
    <t>1 квалифик.</t>
  </si>
  <si>
    <t>2 квалифик.</t>
  </si>
  <si>
    <t>3 квалифик.</t>
  </si>
  <si>
    <t>пер.</t>
  </si>
  <si>
    <t>Начальник старта:</t>
  </si>
  <si>
    <t>РЦЕ-12</t>
  </si>
  <si>
    <t>п.п.</t>
  </si>
  <si>
    <t>№ п.п.</t>
  </si>
  <si>
    <t>Анищенко Андрей</t>
  </si>
  <si>
    <t>Сидоров Данил</t>
  </si>
  <si>
    <t>Науменко Александр</t>
  </si>
  <si>
    <t>Дементьев Сергей</t>
  </si>
  <si>
    <t>Ушакова Арина</t>
  </si>
  <si>
    <t>Класс</t>
  </si>
  <si>
    <t>ТС10</t>
  </si>
  <si>
    <t>КМС</t>
  </si>
  <si>
    <t>Космаков Сергей</t>
  </si>
  <si>
    <t>Мачарашвили Иосиф</t>
  </si>
  <si>
    <t>Симонов Александр</t>
  </si>
  <si>
    <t>Ушаков Артём</t>
  </si>
  <si>
    <t>Класс Багги10Э</t>
  </si>
  <si>
    <t>Фамилия, имя.</t>
  </si>
  <si>
    <t>Возраст</t>
  </si>
  <si>
    <t>Балл по датам соревнований.</t>
  </si>
  <si>
    <t>Место</t>
  </si>
  <si>
    <r>
      <t>Класс РЦЕ-12</t>
    </r>
    <r>
      <rPr>
        <b/>
        <sz val="12"/>
        <color indexed="10"/>
        <rFont val="Calibri"/>
        <family val="2"/>
      </rPr>
      <t>.</t>
    </r>
  </si>
  <si>
    <t>Рейтинг "Кубка"</t>
  </si>
  <si>
    <t>Рейтинг мастерства</t>
  </si>
  <si>
    <t>% результат.</t>
  </si>
  <si>
    <t>Код чипа</t>
  </si>
  <si>
    <t>№ чипа</t>
  </si>
  <si>
    <t>Класс ТС-10</t>
  </si>
  <si>
    <t>стар. №</t>
  </si>
  <si>
    <t>Итого</t>
  </si>
  <si>
    <t>Вартанов Тигран</t>
  </si>
  <si>
    <t>(юноши)</t>
  </si>
  <si>
    <t>ТС-10Моно</t>
  </si>
  <si>
    <t>Репин Данил</t>
  </si>
  <si>
    <t>Космаков Александр</t>
  </si>
  <si>
    <t xml:space="preserve"> </t>
  </si>
  <si>
    <t>Мастерство</t>
  </si>
  <si>
    <t>Временной график хода соревнований</t>
  </si>
  <si>
    <t>№ заезда общ.</t>
  </si>
  <si>
    <t>Группа</t>
  </si>
  <si>
    <t>Заезд  группы</t>
  </si>
  <si>
    <t>Начало</t>
  </si>
  <si>
    <t>От начала до начала</t>
  </si>
  <si>
    <t>Перерыв</t>
  </si>
  <si>
    <t>ТС 10</t>
  </si>
  <si>
    <t>РЦЕ 12</t>
  </si>
  <si>
    <t>Награждение</t>
  </si>
  <si>
    <t>Щербаков Миша</t>
  </si>
  <si>
    <t>Большаков Алексей</t>
  </si>
  <si>
    <t>Чиркунов Женя</t>
  </si>
  <si>
    <t>Захаров Данил</t>
  </si>
  <si>
    <t>Шелютин Владимир</t>
  </si>
  <si>
    <t>Матюхин Максим</t>
  </si>
  <si>
    <t>Chirkunov Genja</t>
  </si>
  <si>
    <t>Macharaschvili Iosif</t>
  </si>
  <si>
    <t>Naumenko Sascha</t>
  </si>
  <si>
    <t>Dementiev Sergej</t>
  </si>
  <si>
    <t>Sidorov Danil</t>
  </si>
  <si>
    <t>Simonov Aleksandr</t>
  </si>
  <si>
    <t>Matjxin Maksim</t>
  </si>
  <si>
    <t>Scherbakov Mischa</t>
  </si>
  <si>
    <t>ФИ зас</t>
  </si>
  <si>
    <t>Время</t>
  </si>
  <si>
    <t>Кр.</t>
  </si>
  <si>
    <t>Воз. Кат.</t>
  </si>
  <si>
    <t>минут</t>
  </si>
  <si>
    <t>Киселёв Дима</t>
  </si>
  <si>
    <t>Кубковый балл по датам соревнований.</t>
  </si>
  <si>
    <t>Финал</t>
  </si>
  <si>
    <t>4 квалифик.</t>
  </si>
  <si>
    <t>5 квалифик.</t>
  </si>
  <si>
    <t>Волков Виктор</t>
  </si>
  <si>
    <t>Volkov Viktor</t>
  </si>
  <si>
    <t>Кулагин Григорий</t>
  </si>
  <si>
    <t>Kulagin Grischa</t>
  </si>
  <si>
    <t>Кулагин Николай</t>
  </si>
  <si>
    <t>Kulagin Kolja</t>
  </si>
  <si>
    <t>(взрослые)</t>
  </si>
  <si>
    <t>Класс ТС-10Моно (юноши)</t>
  </si>
  <si>
    <t>Класс ТС-10Моно (взрослые)</t>
  </si>
  <si>
    <t>Класс Багги Шорт</t>
  </si>
  <si>
    <t>Мацков Дмитрий</t>
  </si>
  <si>
    <t>(минус 2 худших результата)</t>
  </si>
  <si>
    <t>1 финал</t>
  </si>
  <si>
    <t>2 финал</t>
  </si>
  <si>
    <t>3 финал</t>
  </si>
  <si>
    <t>Б</t>
  </si>
  <si>
    <t>Круги квалификаций</t>
  </si>
  <si>
    <t>Круги финала</t>
  </si>
  <si>
    <t>Ср. V км./ч.</t>
  </si>
  <si>
    <t>Вып. Нор.</t>
  </si>
  <si>
    <t>Квалификация</t>
  </si>
  <si>
    <t>Кол. Финалов:</t>
  </si>
  <si>
    <t>A</t>
  </si>
  <si>
    <t>А</t>
  </si>
  <si>
    <t>В</t>
  </si>
  <si>
    <t>С</t>
  </si>
  <si>
    <t>Финалы этапа</t>
  </si>
  <si>
    <t>Бал пред этапов</t>
  </si>
  <si>
    <t>Сумма баллов</t>
  </si>
  <si>
    <t>на закрытой трассе.</t>
  </si>
  <si>
    <t xml:space="preserve"> спорту в классах радиоуправляемых автомоделей с электродвигателями</t>
  </si>
  <si>
    <t>Балл этапа</t>
  </si>
  <si>
    <t>D</t>
  </si>
  <si>
    <t>Время перерывов (мин.):</t>
  </si>
  <si>
    <t xml:space="preserve">Максим. - </t>
  </si>
  <si>
    <t xml:space="preserve">Минимальн. - </t>
  </si>
  <si>
    <t xml:space="preserve">Среднее - </t>
  </si>
  <si>
    <t>Большакова Олесия</t>
  </si>
  <si>
    <t>Багров Дима</t>
  </si>
  <si>
    <t>Джурмий Данил</t>
  </si>
  <si>
    <t>Дмитренко Виталий</t>
  </si>
  <si>
    <t>Мкртичан Арсен</t>
  </si>
  <si>
    <t>Mkrtjichan Arsen</t>
  </si>
  <si>
    <t>Белова Арина</t>
  </si>
  <si>
    <t>Belova Arina</t>
  </si>
  <si>
    <t>Колчеганов Вадим</t>
  </si>
  <si>
    <t>Степанов Андрей</t>
  </si>
  <si>
    <t>Stepanov Andrey</t>
  </si>
  <si>
    <t>Степанов Сергей</t>
  </si>
  <si>
    <t>Stepanov Sergey</t>
  </si>
  <si>
    <t>Класс Масштаб18Э</t>
  </si>
  <si>
    <t>Виноградов Иван</t>
  </si>
  <si>
    <t>Еременко Виктория</t>
  </si>
  <si>
    <t>Eremenko Viktorija</t>
  </si>
  <si>
    <t>Навроцкий Степан</t>
  </si>
  <si>
    <t>Navrockiy Stepan</t>
  </si>
  <si>
    <t>Сошников Михаил</t>
  </si>
  <si>
    <t>Soschnikov Mixail</t>
  </si>
  <si>
    <t>Афонин Георгий</t>
  </si>
  <si>
    <t>Смирнов Даниил</t>
  </si>
  <si>
    <t>Пучков Евгений</t>
  </si>
  <si>
    <t>Левенец Семён</t>
  </si>
  <si>
    <t>Крылов Максим</t>
  </si>
  <si>
    <t>Сурков Павел</t>
  </si>
  <si>
    <t>Высотская Полина</t>
  </si>
  <si>
    <t>Егоров Витя</t>
  </si>
  <si>
    <t>Egorov Vitja</t>
  </si>
  <si>
    <t>Веселов Иван</t>
  </si>
  <si>
    <t>Veselov Ivan</t>
  </si>
  <si>
    <t>Мелкумян Женя</t>
  </si>
  <si>
    <t>Гончаров Павел</t>
  </si>
  <si>
    <t>Goncharov Pavel</t>
  </si>
  <si>
    <t>в</t>
  </si>
  <si>
    <t>л</t>
  </si>
  <si>
    <t>Кондаков Илья</t>
  </si>
  <si>
    <t>Kondakov Ilia</t>
  </si>
  <si>
    <t>Лобанов Глеб</t>
  </si>
  <si>
    <t>Lobanov Gleb</t>
  </si>
  <si>
    <t>Евлаш Александр</t>
  </si>
  <si>
    <t>Evlash Sascha</t>
  </si>
  <si>
    <t>ТС 10 Моно юн</t>
  </si>
  <si>
    <t>ТС 10 Моно вз</t>
  </si>
  <si>
    <t>в классах радиоуправляемых автомоделей с электродвигателями на закрытой трассе.</t>
  </si>
  <si>
    <t xml:space="preserve">Рейтинг спортсменов открытого регионального "Кубка города Твери - 2014" по автомодельному  спорту </t>
  </si>
  <si>
    <t>3-го этапа открытого регионального "Кубка города Твери - 2014" по автомодельному</t>
  </si>
  <si>
    <t>б/р</t>
  </si>
  <si>
    <t>ю</t>
  </si>
  <si>
    <t>мю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</si>
</sst>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;@"/>
    <numFmt numFmtId="166" formatCode="#,##0&quot;р.&quot;"/>
    <numFmt numFmtId="167" formatCode="[h]:mm:ss;@"/>
    <numFmt numFmtId="168" formatCode="mm:ss.000"/>
    <numFmt numFmtId="169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2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double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medium"/>
      <right/>
      <top style="thin"/>
      <bottom/>
    </border>
    <border>
      <left style="medium"/>
      <right/>
      <top/>
      <bottom style="double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medium"/>
      <top/>
      <bottom/>
    </border>
    <border>
      <left style="medium"/>
      <right style="thin"/>
      <top style="double"/>
      <bottom/>
    </border>
    <border>
      <left style="thin"/>
      <right style="medium"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7" xfId="0" applyBorder="1" applyAlignment="1">
      <alignment/>
    </xf>
    <xf numFmtId="164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29" fillId="0" borderId="0" xfId="52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29" fillId="0" borderId="0" xfId="52">
      <alignment/>
      <protection/>
    </xf>
    <xf numFmtId="0" fontId="46" fillId="0" borderId="10" xfId="52" applyFont="1" applyBorder="1" applyAlignment="1">
      <alignment horizontal="left"/>
      <protection/>
    </xf>
    <xf numFmtId="0" fontId="29" fillId="0" borderId="10" xfId="52" applyBorder="1" applyAlignment="1">
      <alignment horizontal="center"/>
      <protection/>
    </xf>
    <xf numFmtId="0" fontId="46" fillId="0" borderId="10" xfId="52" applyFont="1" applyBorder="1" applyAlignment="1">
      <alignment horizontal="center"/>
      <protection/>
    </xf>
    <xf numFmtId="165" fontId="29" fillId="0" borderId="20" xfId="52" applyNumberFormat="1" applyBorder="1" applyAlignment="1">
      <alignment horizontal="center"/>
      <protection/>
    </xf>
    <xf numFmtId="165" fontId="29" fillId="0" borderId="21" xfId="52" applyNumberFormat="1" applyBorder="1" applyAlignment="1">
      <alignment horizontal="center"/>
      <protection/>
    </xf>
    <xf numFmtId="0" fontId="29" fillId="0" borderId="22" xfId="52" applyBorder="1" applyAlignment="1">
      <alignment horizontal="center" vertical="center" wrapText="1"/>
      <protection/>
    </xf>
    <xf numFmtId="0" fontId="29" fillId="0" borderId="23" xfId="52" applyBorder="1" applyAlignment="1">
      <alignment horizontal="center" vertical="center"/>
      <protection/>
    </xf>
    <xf numFmtId="0" fontId="29" fillId="0" borderId="24" xfId="52" applyBorder="1" applyAlignment="1">
      <alignment horizontal="center"/>
      <protection/>
    </xf>
    <xf numFmtId="0" fontId="29" fillId="0" borderId="25" xfId="52" applyBorder="1">
      <alignment/>
      <protection/>
    </xf>
    <xf numFmtId="0" fontId="29" fillId="0" borderId="26" xfId="52" applyBorder="1" applyAlignment="1">
      <alignment horizontal="center"/>
      <protection/>
    </xf>
    <xf numFmtId="0" fontId="29" fillId="0" borderId="27" xfId="52" applyBorder="1" applyAlignment="1">
      <alignment horizontal="center"/>
      <protection/>
    </xf>
    <xf numFmtId="0" fontId="29" fillId="0" borderId="25" xfId="52" applyBorder="1" applyAlignment="1">
      <alignment horizontal="center"/>
      <protection/>
    </xf>
    <xf numFmtId="0" fontId="29" fillId="0" borderId="18" xfId="52" applyBorder="1" applyAlignment="1">
      <alignment horizontal="center"/>
      <protection/>
    </xf>
    <xf numFmtId="0" fontId="29" fillId="0" borderId="14" xfId="52" applyBorder="1" applyAlignment="1">
      <alignment horizontal="center"/>
      <protection/>
    </xf>
    <xf numFmtId="0" fontId="29" fillId="0" borderId="28" xfId="52" applyBorder="1" applyAlignment="1">
      <alignment horizontal="center"/>
      <protection/>
    </xf>
    <xf numFmtId="0" fontId="8" fillId="0" borderId="13" xfId="52" applyFont="1" applyBorder="1">
      <alignment/>
      <protection/>
    </xf>
    <xf numFmtId="0" fontId="46" fillId="0" borderId="10" xfId="52" applyFont="1" applyBorder="1">
      <alignment/>
      <protection/>
    </xf>
    <xf numFmtId="0" fontId="29" fillId="0" borderId="25" xfId="52" applyFont="1" applyBorder="1">
      <alignment/>
      <protection/>
    </xf>
    <xf numFmtId="0" fontId="29" fillId="0" borderId="10" xfId="52" applyBorder="1">
      <alignment/>
      <protection/>
    </xf>
    <xf numFmtId="0" fontId="29" fillId="0" borderId="22" xfId="52" applyBorder="1">
      <alignment/>
      <protection/>
    </xf>
    <xf numFmtId="2" fontId="29" fillId="0" borderId="25" xfId="52" applyNumberFormat="1" applyBorder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2" xfId="0" applyFont="1" applyBorder="1" applyAlignment="1">
      <alignment horizontal="center" vertical="top" wrapText="1"/>
    </xf>
    <xf numFmtId="167" fontId="10" fillId="0" borderId="12" xfId="0" applyNumberFormat="1" applyFont="1" applyBorder="1" applyAlignment="1">
      <alignment horizontal="center" vertical="top" wrapText="1"/>
    </xf>
    <xf numFmtId="167" fontId="0" fillId="0" borderId="12" xfId="0" applyNumberFormat="1" applyBorder="1" applyAlignment="1">
      <alignment/>
    </xf>
    <xf numFmtId="167" fontId="8" fillId="0" borderId="12" xfId="0" applyNumberFormat="1" applyFont="1" applyBorder="1" applyAlignment="1">
      <alignment horizontal="center" vertical="top" wrapText="1"/>
    </xf>
    <xf numFmtId="167" fontId="0" fillId="0" borderId="12" xfId="0" applyNumberFormat="1" applyBorder="1" applyAlignment="1">
      <alignment horizontal="center" vertical="center"/>
    </xf>
    <xf numFmtId="167" fontId="47" fillId="0" borderId="12" xfId="0" applyNumberFormat="1" applyFont="1" applyBorder="1" applyAlignment="1">
      <alignment horizontal="center" vertical="top" wrapText="1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0" xfId="0" applyFont="1" applyBorder="1" applyAlignment="1">
      <alignment/>
    </xf>
    <xf numFmtId="168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45" fontId="0" fillId="0" borderId="10" xfId="0" applyNumberFormat="1" applyBorder="1" applyAlignment="1">
      <alignment horizontal="center"/>
    </xf>
    <xf numFmtId="0" fontId="0" fillId="0" borderId="14" xfId="0" applyBorder="1" applyAlignment="1">
      <alignment/>
    </xf>
    <xf numFmtId="21" fontId="11" fillId="0" borderId="19" xfId="0" applyNumberFormat="1" applyFont="1" applyBorder="1" applyAlignment="1">
      <alignment/>
    </xf>
    <xf numFmtId="21" fontId="11" fillId="0" borderId="12" xfId="0" applyNumberFormat="1" applyFont="1" applyBorder="1" applyAlignment="1">
      <alignment/>
    </xf>
    <xf numFmtId="0" fontId="29" fillId="0" borderId="0" xfId="52" applyBorder="1" applyAlignment="1">
      <alignment horizontal="center"/>
      <protection/>
    </xf>
    <xf numFmtId="0" fontId="29" fillId="0" borderId="0" xfId="52" applyBorder="1">
      <alignment/>
      <protection/>
    </xf>
    <xf numFmtId="2" fontId="29" fillId="0" borderId="0" xfId="52" applyNumberForma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30" xfId="0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18" xfId="0" applyBorder="1" applyAlignment="1">
      <alignment horizontal="left"/>
    </xf>
    <xf numFmtId="1" fontId="0" fillId="0" borderId="19" xfId="0" applyNumberFormat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1" fontId="0" fillId="0" borderId="3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1" fontId="0" fillId="0" borderId="26" xfId="0" applyNumberFormat="1" applyBorder="1" applyAlignment="1">
      <alignment horizontal="center"/>
    </xf>
    <xf numFmtId="168" fontId="0" fillId="0" borderId="24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168" fontId="0" fillId="0" borderId="1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18" xfId="0" applyNumberFormat="1" applyFon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0" fontId="0" fillId="0" borderId="15" xfId="0" applyBorder="1" applyAlignment="1">
      <alignment vertical="center" wrapText="1"/>
    </xf>
    <xf numFmtId="168" fontId="0" fillId="0" borderId="44" xfId="0" applyNumberForma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8" fontId="0" fillId="0" borderId="26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0" fontId="0" fillId="0" borderId="48" xfId="0" applyFont="1" applyBorder="1" applyAlignment="1">
      <alignment horizontal="center"/>
    </xf>
    <xf numFmtId="168" fontId="0" fillId="0" borderId="49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36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46" xfId="0" applyNumberFormat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167" fontId="0" fillId="0" borderId="0" xfId="0" applyNumberFormat="1" applyAlignment="1">
      <alignment/>
    </xf>
    <xf numFmtId="0" fontId="0" fillId="0" borderId="22" xfId="0" applyFon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12" xfId="0" applyNumberFormat="1" applyBorder="1" applyAlignment="1">
      <alignment horizontal="center"/>
    </xf>
    <xf numFmtId="0" fontId="46" fillId="0" borderId="0" xfId="52" applyFont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0" fillId="0" borderId="6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6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29" fillId="0" borderId="61" xfId="52" applyBorder="1" applyAlignment="1">
      <alignment vertical="center"/>
      <protection/>
    </xf>
    <xf numFmtId="0" fontId="29" fillId="0" borderId="62" xfId="52" applyBorder="1" applyAlignment="1">
      <alignment vertical="center"/>
      <protection/>
    </xf>
    <xf numFmtId="0" fontId="29" fillId="0" borderId="57" xfId="52" applyBorder="1" applyAlignment="1">
      <alignment horizontal="center" vertical="center"/>
      <protection/>
    </xf>
    <xf numFmtId="0" fontId="29" fillId="0" borderId="58" xfId="52" applyBorder="1" applyAlignment="1">
      <alignment horizontal="center" vertical="center"/>
      <protection/>
    </xf>
    <xf numFmtId="0" fontId="29" fillId="0" borderId="59" xfId="52" applyBorder="1" applyAlignment="1">
      <alignment horizontal="center" vertical="center"/>
      <protection/>
    </xf>
    <xf numFmtId="0" fontId="29" fillId="0" borderId="48" xfId="52" applyBorder="1" applyAlignment="1">
      <alignment horizontal="center" vertical="center" wrapText="1"/>
      <protection/>
    </xf>
    <xf numFmtId="0" fontId="29" fillId="0" borderId="47" xfId="52" applyBorder="1" applyAlignment="1">
      <alignment horizontal="center" vertical="center" wrapText="1"/>
      <protection/>
    </xf>
    <xf numFmtId="0" fontId="29" fillId="0" borderId="49" xfId="52" applyBorder="1" applyAlignment="1">
      <alignment horizontal="center" vertical="center" wrapText="1"/>
      <protection/>
    </xf>
    <xf numFmtId="0" fontId="29" fillId="0" borderId="21" xfId="52" applyBorder="1" applyAlignment="1">
      <alignment horizontal="center" vertical="center" wrapText="1"/>
      <protection/>
    </xf>
    <xf numFmtId="0" fontId="29" fillId="0" borderId="65" xfId="52" applyBorder="1" applyAlignment="1">
      <alignment horizontal="center" vertical="center" wrapText="1"/>
      <protection/>
    </xf>
    <xf numFmtId="0" fontId="29" fillId="0" borderId="31" xfId="52" applyBorder="1" applyAlignment="1">
      <alignment horizontal="center" vertical="center" wrapText="1"/>
      <protection/>
    </xf>
    <xf numFmtId="0" fontId="29" fillId="0" borderId="66" xfId="52" applyBorder="1" applyAlignment="1">
      <alignment horizontal="center" vertical="center"/>
      <protection/>
    </xf>
    <xf numFmtId="0" fontId="29" fillId="0" borderId="32" xfId="52" applyBorder="1" applyAlignment="1">
      <alignment horizontal="center" vertical="center"/>
      <protection/>
    </xf>
    <xf numFmtId="0" fontId="29" fillId="0" borderId="67" xfId="52" applyBorder="1" applyAlignment="1">
      <alignment horizontal="center" vertical="center" wrapText="1"/>
      <protection/>
    </xf>
    <xf numFmtId="0" fontId="29" fillId="0" borderId="60" xfId="52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40"/>
  <sheetViews>
    <sheetView showGridLines="0" showZeros="0" tabSelected="1" zoomScalePageLayoutView="0" workbookViewId="0" topLeftCell="A1">
      <selection activeCell="O2" sqref="O2:O4"/>
    </sheetView>
  </sheetViews>
  <sheetFormatPr defaultColWidth="9.00390625" defaultRowHeight="12.75"/>
  <cols>
    <col min="1" max="1" width="3.875" style="0" customWidth="1"/>
    <col min="2" max="2" width="20.00390625" style="0" customWidth="1"/>
    <col min="3" max="3" width="5.625" style="0" customWidth="1"/>
    <col min="4" max="4" width="4.375" style="2" customWidth="1"/>
    <col min="5" max="5" width="7.00390625" style="0" customWidth="1"/>
    <col min="6" max="6" width="5.875" style="0" customWidth="1"/>
    <col min="7" max="7" width="3.375" style="0" customWidth="1"/>
    <col min="8" max="8" width="6.25390625" style="0" customWidth="1"/>
    <col min="9" max="9" width="6.25390625" style="0" hidden="1" customWidth="1"/>
    <col min="10" max="10" width="5.375" style="0" customWidth="1"/>
    <col min="11" max="11" width="3.625" style="0" customWidth="1"/>
    <col min="12" max="12" width="9.625" style="0" customWidth="1"/>
    <col min="13" max="13" width="3.625" style="0" customWidth="1"/>
    <col min="14" max="14" width="9.25390625" style="0" customWidth="1"/>
    <col min="15" max="15" width="3.625" style="0" customWidth="1"/>
    <col min="16" max="16" width="9.875" style="0" customWidth="1"/>
    <col min="17" max="17" width="3.875" style="0" customWidth="1"/>
    <col min="18" max="18" width="10.00390625" style="0" customWidth="1"/>
    <col min="19" max="19" width="3.875" style="0" customWidth="1"/>
    <col min="20" max="20" width="9.875" style="0" customWidth="1"/>
    <col min="21" max="21" width="3.875" style="0" customWidth="1"/>
    <col min="22" max="22" width="9.625" style="0" customWidth="1"/>
    <col min="23" max="23" width="6.25390625" style="0" customWidth="1"/>
    <col min="24" max="24" width="5.75390625" style="0" customWidth="1"/>
    <col min="25" max="25" width="6.25390625" style="0" customWidth="1"/>
    <col min="26" max="26" width="5.375" style="0" hidden="1" customWidth="1"/>
    <col min="27" max="27" width="4.625" style="0" hidden="1" customWidth="1"/>
    <col min="28" max="28" width="4.25390625" style="0" hidden="1" customWidth="1"/>
    <col min="29" max="29" width="9.375" style="0" hidden="1" customWidth="1"/>
    <col min="30" max="30" width="3.625" style="0" hidden="1" customWidth="1"/>
    <col min="31" max="31" width="3.875" style="0" hidden="1" customWidth="1"/>
    <col min="32" max="32" width="9.125" style="0" hidden="1" customWidth="1"/>
    <col min="33" max="33" width="3.25390625" style="0" hidden="1" customWidth="1"/>
    <col min="34" max="34" width="4.125" style="0" hidden="1" customWidth="1"/>
    <col min="35" max="35" width="9.125" style="0" hidden="1" customWidth="1"/>
    <col min="36" max="36" width="3.625" style="0" hidden="1" customWidth="1"/>
    <col min="37" max="37" width="4.125" style="0" hidden="1" customWidth="1"/>
    <col min="38" max="38" width="9.625" style="0" hidden="1" customWidth="1"/>
    <col min="39" max="39" width="3.75390625" style="0" hidden="1" customWidth="1"/>
    <col min="40" max="40" width="6.25390625" style="0" hidden="1" customWidth="1"/>
    <col min="41" max="41" width="6.125" style="0" customWidth="1"/>
    <col min="42" max="42" width="9.375" style="0" hidden="1" customWidth="1"/>
    <col min="43" max="43" width="7.00390625" style="0" hidden="1" customWidth="1"/>
    <col min="44" max="44" width="6.25390625" style="0" hidden="1" customWidth="1"/>
    <col min="45" max="45" width="7.875" style="0" customWidth="1"/>
    <col min="46" max="53" width="7.875" style="2" hidden="1" customWidth="1"/>
    <col min="54" max="54" width="8.375" style="0" customWidth="1"/>
  </cols>
  <sheetData>
    <row r="1" spans="2:24" ht="15.75">
      <c r="B1" s="1" t="s">
        <v>1</v>
      </c>
      <c r="O1" s="22" t="s">
        <v>2</v>
      </c>
      <c r="X1" s="11"/>
    </row>
    <row r="2" spans="12:24" ht="15">
      <c r="L2" s="3"/>
      <c r="O2" s="21" t="s">
        <v>176</v>
      </c>
      <c r="X2" s="11"/>
    </row>
    <row r="3" spans="1:24" ht="15">
      <c r="A3" t="s">
        <v>3</v>
      </c>
      <c r="L3" s="3"/>
      <c r="O3" s="21" t="s">
        <v>122</v>
      </c>
      <c r="X3" s="11"/>
    </row>
    <row r="4" spans="11:24" ht="15">
      <c r="K4" s="3"/>
      <c r="L4" s="3"/>
      <c r="O4" s="21" t="s">
        <v>121</v>
      </c>
      <c r="X4" s="11"/>
    </row>
    <row r="5" spans="2:24" ht="12.75">
      <c r="B5" s="25">
        <v>41665</v>
      </c>
      <c r="X5" s="11"/>
    </row>
    <row r="6" spans="10:30" ht="15.75">
      <c r="J6" s="4" t="s">
        <v>4</v>
      </c>
      <c r="N6" s="19" t="s">
        <v>22</v>
      </c>
      <c r="O6" s="12"/>
      <c r="P6" t="s">
        <v>13</v>
      </c>
      <c r="U6" s="2"/>
      <c r="V6" s="2"/>
      <c r="W6" s="2">
        <v>65</v>
      </c>
      <c r="X6" s="11" t="s">
        <v>14</v>
      </c>
      <c r="Y6" s="11"/>
      <c r="AC6" s="33" t="s">
        <v>113</v>
      </c>
      <c r="AD6">
        <v>3</v>
      </c>
    </row>
    <row r="7" spans="1:44" ht="13.5" thickBot="1">
      <c r="A7" s="5"/>
      <c r="B7" s="23">
        <v>41665</v>
      </c>
      <c r="C7" s="17" t="s">
        <v>5</v>
      </c>
      <c r="D7" s="6"/>
      <c r="E7" s="5"/>
      <c r="F7" s="5"/>
      <c r="G7" s="5"/>
      <c r="H7" s="5"/>
      <c r="I7" s="74"/>
      <c r="J7" s="5"/>
      <c r="K7" s="74"/>
      <c r="L7" s="5"/>
      <c r="M7" s="5"/>
      <c r="N7" s="5"/>
      <c r="O7" s="5"/>
      <c r="P7" s="5" t="s">
        <v>15</v>
      </c>
      <c r="Q7" s="5"/>
      <c r="R7" s="5"/>
      <c r="S7" s="5"/>
      <c r="T7" s="5"/>
      <c r="U7" s="77"/>
      <c r="V7" s="77"/>
      <c r="W7" s="77">
        <v>0.005555555555555556</v>
      </c>
      <c r="X7" s="13" t="s">
        <v>86</v>
      </c>
      <c r="Y7" s="13"/>
      <c r="Z7" s="6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ht="13.5" customHeight="1" thickTop="1">
      <c r="A8" s="7" t="s">
        <v>6</v>
      </c>
      <c r="B8" s="7" t="s">
        <v>7</v>
      </c>
      <c r="C8" s="7" t="s">
        <v>8</v>
      </c>
      <c r="D8" s="178" t="s">
        <v>85</v>
      </c>
      <c r="E8" s="7" t="s">
        <v>16</v>
      </c>
      <c r="F8" s="178" t="s">
        <v>57</v>
      </c>
      <c r="G8" s="178" t="s">
        <v>47</v>
      </c>
      <c r="H8" s="178" t="s">
        <v>46</v>
      </c>
      <c r="I8" s="179" t="s">
        <v>82</v>
      </c>
      <c r="J8" s="176" t="s">
        <v>49</v>
      </c>
      <c r="K8" s="164" t="s">
        <v>112</v>
      </c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6"/>
      <c r="AA8" s="167" t="s">
        <v>118</v>
      </c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93"/>
      <c r="AO8" s="93"/>
      <c r="AP8" s="172" t="s">
        <v>89</v>
      </c>
      <c r="AQ8" s="173"/>
      <c r="AR8" s="174"/>
    </row>
    <row r="9" spans="1:44" ht="12.75" customHeight="1">
      <c r="A9" s="7" t="s">
        <v>23</v>
      </c>
      <c r="B9" s="7"/>
      <c r="C9" s="7" t="s">
        <v>0</v>
      </c>
      <c r="D9" s="155"/>
      <c r="E9" s="7" t="s">
        <v>20</v>
      </c>
      <c r="F9" s="155"/>
      <c r="G9" s="155"/>
      <c r="H9" s="155"/>
      <c r="I9" s="180"/>
      <c r="J9" s="176"/>
      <c r="K9" s="149" t="s">
        <v>17</v>
      </c>
      <c r="L9" s="150"/>
      <c r="M9" s="149" t="s">
        <v>18</v>
      </c>
      <c r="N9" s="150"/>
      <c r="O9" s="149" t="s">
        <v>19</v>
      </c>
      <c r="P9" s="150"/>
      <c r="Q9" s="149" t="s">
        <v>90</v>
      </c>
      <c r="R9" s="150"/>
      <c r="S9" s="149" t="s">
        <v>91</v>
      </c>
      <c r="T9" s="150"/>
      <c r="U9" s="151" t="s">
        <v>50</v>
      </c>
      <c r="V9" s="152"/>
      <c r="W9" s="170" t="s">
        <v>110</v>
      </c>
      <c r="X9" s="153" t="s">
        <v>111</v>
      </c>
      <c r="Y9" s="155" t="s">
        <v>41</v>
      </c>
      <c r="Z9" s="155" t="s">
        <v>123</v>
      </c>
      <c r="AA9" s="176" t="s">
        <v>60</v>
      </c>
      <c r="AB9" s="149" t="s">
        <v>104</v>
      </c>
      <c r="AC9" s="175"/>
      <c r="AD9" s="150"/>
      <c r="AE9" s="149" t="s">
        <v>105</v>
      </c>
      <c r="AF9" s="175"/>
      <c r="AG9" s="150"/>
      <c r="AH9" s="149" t="s">
        <v>106</v>
      </c>
      <c r="AI9" s="175"/>
      <c r="AJ9" s="175"/>
      <c r="AK9" s="151" t="s">
        <v>50</v>
      </c>
      <c r="AL9" s="169"/>
      <c r="AM9" s="152"/>
      <c r="AN9" s="157" t="s">
        <v>41</v>
      </c>
      <c r="AO9" s="159" t="s">
        <v>123</v>
      </c>
      <c r="AP9" s="157" t="s">
        <v>119</v>
      </c>
      <c r="AQ9" s="160" t="s">
        <v>120</v>
      </c>
      <c r="AR9" s="162" t="s">
        <v>41</v>
      </c>
    </row>
    <row r="10" spans="1:53" ht="16.5" customHeight="1" thickBot="1">
      <c r="A10" s="15"/>
      <c r="B10" s="15"/>
      <c r="C10" s="15"/>
      <c r="D10" s="156"/>
      <c r="E10" s="15"/>
      <c r="F10" s="156"/>
      <c r="G10" s="156"/>
      <c r="H10" s="156"/>
      <c r="I10" s="181"/>
      <c r="J10" s="177"/>
      <c r="K10" s="88" t="s">
        <v>84</v>
      </c>
      <c r="L10" s="87" t="s">
        <v>83</v>
      </c>
      <c r="M10" s="88" t="s">
        <v>84</v>
      </c>
      <c r="N10" s="87" t="s">
        <v>83</v>
      </c>
      <c r="O10" s="88" t="s">
        <v>84</v>
      </c>
      <c r="P10" s="87" t="s">
        <v>83</v>
      </c>
      <c r="Q10" s="88" t="s">
        <v>84</v>
      </c>
      <c r="R10" s="87" t="s">
        <v>83</v>
      </c>
      <c r="S10" s="88" t="s">
        <v>84</v>
      </c>
      <c r="T10" s="87" t="s">
        <v>83</v>
      </c>
      <c r="U10" s="88" t="s">
        <v>84</v>
      </c>
      <c r="V10" s="87" t="s">
        <v>83</v>
      </c>
      <c r="W10" s="171"/>
      <c r="X10" s="154"/>
      <c r="Y10" s="156"/>
      <c r="Z10" s="156"/>
      <c r="AA10" s="177"/>
      <c r="AB10" s="89" t="s">
        <v>84</v>
      </c>
      <c r="AC10" s="90" t="s">
        <v>83</v>
      </c>
      <c r="AD10" s="102" t="s">
        <v>107</v>
      </c>
      <c r="AE10" s="89" t="s">
        <v>84</v>
      </c>
      <c r="AF10" s="90" t="s">
        <v>83</v>
      </c>
      <c r="AG10" s="102" t="s">
        <v>107</v>
      </c>
      <c r="AH10" s="89" t="s">
        <v>84</v>
      </c>
      <c r="AI10" s="90" t="s">
        <v>83</v>
      </c>
      <c r="AJ10" s="143" t="s">
        <v>107</v>
      </c>
      <c r="AK10" s="142" t="s">
        <v>84</v>
      </c>
      <c r="AL10" s="90" t="s">
        <v>83</v>
      </c>
      <c r="AM10" s="143" t="s">
        <v>107</v>
      </c>
      <c r="AN10" s="158"/>
      <c r="AO10" s="158"/>
      <c r="AP10" s="158"/>
      <c r="AQ10" s="161"/>
      <c r="AR10" s="163"/>
      <c r="AT10" s="148" t="s">
        <v>108</v>
      </c>
      <c r="AU10" s="148"/>
      <c r="AV10" s="148"/>
      <c r="AW10" s="148"/>
      <c r="AX10" s="148"/>
      <c r="AY10" s="148" t="s">
        <v>109</v>
      </c>
      <c r="AZ10" s="148"/>
      <c r="BA10" s="148"/>
    </row>
    <row r="11" spans="1:53" ht="13.5" thickTop="1">
      <c r="A11" s="8">
        <v>3</v>
      </c>
      <c r="B11" s="16" t="s">
        <v>28</v>
      </c>
      <c r="C11" s="8" t="s">
        <v>177</v>
      </c>
      <c r="D11" s="8" t="s">
        <v>164</v>
      </c>
      <c r="E11" s="8">
        <v>2.4</v>
      </c>
      <c r="F11" s="8">
        <v>100</v>
      </c>
      <c r="G11" s="8" t="s">
        <v>165</v>
      </c>
      <c r="H11" s="72">
        <v>20943</v>
      </c>
      <c r="I11" s="91" t="s">
        <v>77</v>
      </c>
      <c r="J11" s="73">
        <v>1</v>
      </c>
      <c r="K11" s="58">
        <v>38</v>
      </c>
      <c r="L11" s="75">
        <v>0.005601145833333334</v>
      </c>
      <c r="M11" s="58">
        <v>2</v>
      </c>
      <c r="N11" s="75">
        <v>0.00027509259259259257</v>
      </c>
      <c r="O11" s="58">
        <v>22</v>
      </c>
      <c r="P11" s="75">
        <v>0.0029933101851851852</v>
      </c>
      <c r="Q11" s="58">
        <v>24</v>
      </c>
      <c r="R11" s="75">
        <v>0.003368217592592593</v>
      </c>
      <c r="S11" s="58">
        <v>41</v>
      </c>
      <c r="T11" s="75">
        <v>0.00560329861111111</v>
      </c>
      <c r="U11" s="60">
        <v>79</v>
      </c>
      <c r="V11" s="75">
        <v>0.011204444444444444</v>
      </c>
      <c r="W11" s="76">
        <v>19.095844902816346</v>
      </c>
      <c r="X11" s="127">
        <v>1</v>
      </c>
      <c r="Y11" s="31">
        <v>1</v>
      </c>
      <c r="Z11" s="31"/>
      <c r="AA11" s="73" t="s">
        <v>114</v>
      </c>
      <c r="AB11" s="58">
        <v>0</v>
      </c>
      <c r="AC11" s="86">
        <v>0</v>
      </c>
      <c r="AD11" s="130">
        <v>8</v>
      </c>
      <c r="AE11" s="58">
        <v>0</v>
      </c>
      <c r="AF11" s="86">
        <v>0</v>
      </c>
      <c r="AG11" s="130">
        <v>8</v>
      </c>
      <c r="AH11" s="58">
        <v>0</v>
      </c>
      <c r="AI11" s="86">
        <v>0</v>
      </c>
      <c r="AJ11" s="130">
        <v>8</v>
      </c>
      <c r="AK11" s="131">
        <v>0</v>
      </c>
      <c r="AL11" s="132">
        <v>0</v>
      </c>
      <c r="AM11" s="130">
        <v>0</v>
      </c>
      <c r="AN11" s="31">
        <v>1</v>
      </c>
      <c r="AO11" s="107">
        <v>100</v>
      </c>
      <c r="AP11" s="136">
        <v>200</v>
      </c>
      <c r="AQ11" s="127">
        <v>200</v>
      </c>
      <c r="AR11" s="103"/>
      <c r="AT11" s="96">
        <f>$K11</f>
        <v>38</v>
      </c>
      <c r="AU11" s="97">
        <f>$M11</f>
        <v>2</v>
      </c>
      <c r="AV11" s="97">
        <f>$O11</f>
        <v>22</v>
      </c>
      <c r="AW11" s="97">
        <f>$Q11</f>
        <v>24</v>
      </c>
      <c r="AX11" s="98">
        <f>$S11</f>
        <v>41</v>
      </c>
      <c r="AY11" s="99">
        <f>$AB11</f>
        <v>0</v>
      </c>
      <c r="AZ11" s="100">
        <f>$AE11</f>
        <v>0</v>
      </c>
      <c r="BA11" s="98">
        <f>$AH11</f>
        <v>0</v>
      </c>
    </row>
    <row r="12" spans="1:53" ht="12.75">
      <c r="A12" s="8">
        <v>1</v>
      </c>
      <c r="B12" s="16" t="s">
        <v>27</v>
      </c>
      <c r="C12" s="8">
        <v>2</v>
      </c>
      <c r="D12" s="8" t="s">
        <v>178</v>
      </c>
      <c r="E12" s="8">
        <v>2.4</v>
      </c>
      <c r="F12" s="27">
        <v>97</v>
      </c>
      <c r="G12" s="8" t="s">
        <v>165</v>
      </c>
      <c r="H12" s="72">
        <v>17048</v>
      </c>
      <c r="I12" s="91" t="s">
        <v>76</v>
      </c>
      <c r="J12" s="73">
        <v>2</v>
      </c>
      <c r="K12" s="58">
        <v>16</v>
      </c>
      <c r="L12" s="75">
        <v>0.0023403587962962965</v>
      </c>
      <c r="M12" s="58">
        <v>41</v>
      </c>
      <c r="N12" s="75">
        <v>0.005583622685185185</v>
      </c>
      <c r="O12" s="58">
        <v>9</v>
      </c>
      <c r="P12" s="75">
        <v>0.0012607523148148148</v>
      </c>
      <c r="Q12" s="58">
        <v>38</v>
      </c>
      <c r="R12" s="75">
        <v>0.005675138888888889</v>
      </c>
      <c r="S12" s="58">
        <v>22</v>
      </c>
      <c r="T12" s="75">
        <v>0.0031033333333333334</v>
      </c>
      <c r="U12" s="60">
        <v>79</v>
      </c>
      <c r="V12" s="75">
        <v>0.011258761574074076</v>
      </c>
      <c r="W12" s="76">
        <v>19.003718297580996</v>
      </c>
      <c r="X12" s="92">
        <v>1</v>
      </c>
      <c r="Y12" s="31">
        <v>2</v>
      </c>
      <c r="Z12" s="31">
        <v>100</v>
      </c>
      <c r="AA12" s="73" t="s">
        <v>115</v>
      </c>
      <c r="AB12" s="58">
        <v>0</v>
      </c>
      <c r="AC12" s="86">
        <v>0</v>
      </c>
      <c r="AD12" s="103">
        <v>8</v>
      </c>
      <c r="AE12" s="58">
        <v>0</v>
      </c>
      <c r="AF12" s="86">
        <v>0</v>
      </c>
      <c r="AG12" s="103">
        <v>8</v>
      </c>
      <c r="AH12" s="58">
        <v>0</v>
      </c>
      <c r="AI12" s="86">
        <v>0</v>
      </c>
      <c r="AJ12" s="103">
        <v>8</v>
      </c>
      <c r="AK12" s="60">
        <v>0</v>
      </c>
      <c r="AL12" s="104">
        <v>0</v>
      </c>
      <c r="AM12" s="103">
        <v>0</v>
      </c>
      <c r="AN12" s="31">
        <v>2</v>
      </c>
      <c r="AO12" s="107">
        <v>97</v>
      </c>
      <c r="AP12" s="136">
        <v>194</v>
      </c>
      <c r="AQ12" s="127">
        <v>294</v>
      </c>
      <c r="AR12" s="95"/>
      <c r="AT12" s="9">
        <f>$K12</f>
        <v>16</v>
      </c>
      <c r="AU12" s="8">
        <f>$M12</f>
        <v>41</v>
      </c>
      <c r="AV12" s="8">
        <f>$O12</f>
        <v>9</v>
      </c>
      <c r="AW12" s="8">
        <f>$Q12</f>
        <v>38</v>
      </c>
      <c r="AX12" s="10">
        <f>$S12</f>
        <v>22</v>
      </c>
      <c r="AY12" s="101">
        <f>$AB12</f>
        <v>0</v>
      </c>
      <c r="AZ12" s="28">
        <f>$AE12</f>
        <v>0</v>
      </c>
      <c r="BA12" s="10">
        <f>$AH12</f>
        <v>0</v>
      </c>
    </row>
    <row r="13" spans="1:53" ht="12.75">
      <c r="A13" s="8">
        <v>5</v>
      </c>
      <c r="B13" s="16" t="s">
        <v>34</v>
      </c>
      <c r="C13" s="8" t="s">
        <v>32</v>
      </c>
      <c r="D13" s="8" t="s">
        <v>164</v>
      </c>
      <c r="E13" s="8">
        <v>2.4</v>
      </c>
      <c r="F13" s="8">
        <v>95</v>
      </c>
      <c r="G13" s="8">
        <v>2</v>
      </c>
      <c r="H13" s="72">
        <v>1616</v>
      </c>
      <c r="I13" s="91" t="s">
        <v>75</v>
      </c>
      <c r="J13" s="73">
        <v>5</v>
      </c>
      <c r="K13" s="58">
        <v>40</v>
      </c>
      <c r="L13" s="75">
        <v>0.005561284722222223</v>
      </c>
      <c r="M13" s="58">
        <v>28</v>
      </c>
      <c r="N13" s="75">
        <v>0.005615567129629629</v>
      </c>
      <c r="O13" s="58">
        <v>27</v>
      </c>
      <c r="P13" s="75">
        <v>0.005469166666666667</v>
      </c>
      <c r="Q13" s="58">
        <v>6</v>
      </c>
      <c r="R13" s="75">
        <v>0.0007644907407407408</v>
      </c>
      <c r="S13" s="58">
        <v>28</v>
      </c>
      <c r="T13" s="75">
        <v>0.003611423611111111</v>
      </c>
      <c r="U13" s="60">
        <v>68</v>
      </c>
      <c r="V13" s="75">
        <v>0.011176851851851851</v>
      </c>
      <c r="W13" s="76">
        <v>16.477508077209844</v>
      </c>
      <c r="X13" s="92">
        <v>1</v>
      </c>
      <c r="Y13" s="31">
        <v>3</v>
      </c>
      <c r="Z13" s="31">
        <v>86.1</v>
      </c>
      <c r="AA13" s="73" t="s">
        <v>114</v>
      </c>
      <c r="AB13" s="58">
        <v>0</v>
      </c>
      <c r="AC13" s="86">
        <v>0</v>
      </c>
      <c r="AD13" s="103">
        <v>8</v>
      </c>
      <c r="AE13" s="58">
        <v>0</v>
      </c>
      <c r="AF13" s="135">
        <v>0</v>
      </c>
      <c r="AG13" s="103">
        <v>8</v>
      </c>
      <c r="AH13" s="60">
        <v>0</v>
      </c>
      <c r="AI13" s="135">
        <v>0</v>
      </c>
      <c r="AJ13" s="103">
        <v>8</v>
      </c>
      <c r="AK13" s="60">
        <v>0</v>
      </c>
      <c r="AL13" s="104">
        <v>0</v>
      </c>
      <c r="AM13" s="134">
        <v>0</v>
      </c>
      <c r="AN13" s="31">
        <v>3</v>
      </c>
      <c r="AO13" s="107">
        <v>95</v>
      </c>
      <c r="AP13" s="136">
        <v>95</v>
      </c>
      <c r="AQ13" s="127">
        <v>181.1</v>
      </c>
      <c r="AR13" s="95"/>
      <c r="AT13" s="9">
        <f>$K13</f>
        <v>40</v>
      </c>
      <c r="AU13" s="8">
        <f>$M13</f>
        <v>28</v>
      </c>
      <c r="AV13" s="8">
        <f>$O13</f>
        <v>27</v>
      </c>
      <c r="AW13" s="8">
        <f>$Q13</f>
        <v>6</v>
      </c>
      <c r="AX13" s="10">
        <f>$S13</f>
        <v>28</v>
      </c>
      <c r="AY13" s="101">
        <f>$AB13</f>
        <v>0</v>
      </c>
      <c r="AZ13" s="28">
        <f>$AE13</f>
        <v>0</v>
      </c>
      <c r="BA13" s="10">
        <f>$AH13</f>
        <v>0</v>
      </c>
    </row>
    <row r="14" spans="1:53" ht="12.75">
      <c r="A14" s="8">
        <v>2</v>
      </c>
      <c r="B14" s="16" t="s">
        <v>135</v>
      </c>
      <c r="C14" s="8" t="s">
        <v>177</v>
      </c>
      <c r="D14" s="8" t="s">
        <v>179</v>
      </c>
      <c r="E14" s="8">
        <v>2.4</v>
      </c>
      <c r="F14" s="8">
        <v>92</v>
      </c>
      <c r="G14" s="8">
        <v>10</v>
      </c>
      <c r="H14" s="72">
        <v>3409</v>
      </c>
      <c r="I14" s="91" t="s">
        <v>136</v>
      </c>
      <c r="J14" s="73">
        <v>3</v>
      </c>
      <c r="K14" s="58">
        <v>2</v>
      </c>
      <c r="L14" s="75">
        <v>0.00044523148148148156</v>
      </c>
      <c r="M14" s="58">
        <v>0</v>
      </c>
      <c r="N14" s="75">
        <v>0</v>
      </c>
      <c r="O14" s="58">
        <v>22</v>
      </c>
      <c r="P14" s="75">
        <v>0.005634305555555556</v>
      </c>
      <c r="Q14" s="58">
        <v>30</v>
      </c>
      <c r="R14" s="75">
        <v>0.005461666666666667</v>
      </c>
      <c r="S14" s="58">
        <v>17</v>
      </c>
      <c r="T14" s="75">
        <v>0.004391493055555556</v>
      </c>
      <c r="U14" s="60">
        <v>52</v>
      </c>
      <c r="V14" s="75">
        <v>0.011095972222222222</v>
      </c>
      <c r="W14" s="76">
        <v>12.675</v>
      </c>
      <c r="X14" s="92">
        <v>2</v>
      </c>
      <c r="Y14" s="31">
        <v>4</v>
      </c>
      <c r="Z14" s="31">
        <v>65.8</v>
      </c>
      <c r="AA14" s="73" t="s">
        <v>115</v>
      </c>
      <c r="AB14" s="58">
        <v>0</v>
      </c>
      <c r="AC14" s="86">
        <v>0</v>
      </c>
      <c r="AD14" s="103">
        <v>8</v>
      </c>
      <c r="AE14" s="58">
        <v>0</v>
      </c>
      <c r="AF14" s="86">
        <v>0</v>
      </c>
      <c r="AG14" s="103">
        <v>8</v>
      </c>
      <c r="AH14" s="58">
        <v>0</v>
      </c>
      <c r="AI14" s="86">
        <v>0</v>
      </c>
      <c r="AJ14" s="103">
        <v>8</v>
      </c>
      <c r="AK14" s="60">
        <v>0</v>
      </c>
      <c r="AL14" s="104">
        <v>0</v>
      </c>
      <c r="AM14" s="103">
        <v>0</v>
      </c>
      <c r="AN14" s="31">
        <v>4</v>
      </c>
      <c r="AO14" s="107">
        <v>93</v>
      </c>
      <c r="AP14" s="136">
        <v>186</v>
      </c>
      <c r="AQ14" s="127">
        <v>251.8</v>
      </c>
      <c r="AR14" s="95"/>
      <c r="AT14" s="9">
        <f aca="true" t="shared" si="0" ref="AT14:AT37">$K14</f>
        <v>2</v>
      </c>
      <c r="AU14" s="8">
        <f aca="true" t="shared" si="1" ref="AU14:AU37">$M14</f>
        <v>0</v>
      </c>
      <c r="AV14" s="8">
        <f aca="true" t="shared" si="2" ref="AV14:AV37">$O14</f>
        <v>22</v>
      </c>
      <c r="AW14" s="8">
        <f aca="true" t="shared" si="3" ref="AW14:AW37">$Q14</f>
        <v>30</v>
      </c>
      <c r="AX14" s="10">
        <f aca="true" t="shared" si="4" ref="AX14:AX37">$S14</f>
        <v>17</v>
      </c>
      <c r="AY14" s="101">
        <f aca="true" t="shared" si="5" ref="AY14:AY37">$AB14</f>
        <v>0</v>
      </c>
      <c r="AZ14" s="28">
        <f aca="true" t="shared" si="6" ref="AZ14:AZ37">$AE14</f>
        <v>0</v>
      </c>
      <c r="BA14" s="10">
        <f aca="true" t="shared" si="7" ref="BA14:BA37">$AH14</f>
        <v>0</v>
      </c>
    </row>
    <row r="15" spans="1:53" ht="12.75">
      <c r="A15" s="8">
        <v>7</v>
      </c>
      <c r="B15" s="30" t="s">
        <v>35</v>
      </c>
      <c r="C15" s="27">
        <v>28</v>
      </c>
      <c r="D15" s="27">
        <v>6</v>
      </c>
      <c r="E15" s="27">
        <v>1982</v>
      </c>
      <c r="F15" s="27">
        <v>2</v>
      </c>
      <c r="G15" s="27">
        <v>27.55</v>
      </c>
      <c r="H15" s="145" t="s">
        <v>79</v>
      </c>
      <c r="I15" s="91" t="s">
        <v>79</v>
      </c>
      <c r="J15" s="73">
        <v>6</v>
      </c>
      <c r="K15" s="58">
        <v>13</v>
      </c>
      <c r="L15" s="75">
        <v>0.0056925694444444445</v>
      </c>
      <c r="M15" s="58">
        <v>19</v>
      </c>
      <c r="N15" s="75">
        <v>0.005917719907407408</v>
      </c>
      <c r="O15" s="58">
        <v>18</v>
      </c>
      <c r="P15" s="75">
        <v>0.005616469907407408</v>
      </c>
      <c r="Q15" s="58">
        <v>9</v>
      </c>
      <c r="R15" s="75">
        <v>0.0053499189814814815</v>
      </c>
      <c r="S15" s="58">
        <v>20</v>
      </c>
      <c r="T15" s="75">
        <v>0.005625671296296296</v>
      </c>
      <c r="U15" s="60">
        <v>39</v>
      </c>
      <c r="V15" s="75">
        <v>0.011543391203703703</v>
      </c>
      <c r="W15" s="76">
        <v>9.150257332187632</v>
      </c>
      <c r="X15" s="92">
        <v>3</v>
      </c>
      <c r="Y15" s="31">
        <v>5</v>
      </c>
      <c r="Z15" s="31">
        <v>49.4</v>
      </c>
      <c r="AA15" s="73" t="s">
        <v>115</v>
      </c>
      <c r="AB15" s="58">
        <v>0</v>
      </c>
      <c r="AC15" s="86">
        <v>0</v>
      </c>
      <c r="AD15" s="103">
        <v>8</v>
      </c>
      <c r="AE15" s="58">
        <v>0</v>
      </c>
      <c r="AF15" s="86">
        <v>0</v>
      </c>
      <c r="AG15" s="103">
        <v>8</v>
      </c>
      <c r="AH15" s="58">
        <v>0</v>
      </c>
      <c r="AI15" s="86">
        <v>0</v>
      </c>
      <c r="AJ15" s="103">
        <v>8</v>
      </c>
      <c r="AK15" s="60">
        <v>0</v>
      </c>
      <c r="AL15" s="104">
        <v>0</v>
      </c>
      <c r="AM15" s="103">
        <v>0</v>
      </c>
      <c r="AN15" s="31">
        <v>5</v>
      </c>
      <c r="AO15" s="107">
        <v>91</v>
      </c>
      <c r="AP15" s="136">
        <v>182</v>
      </c>
      <c r="AQ15" s="127">
        <v>231.4</v>
      </c>
      <c r="AR15" s="95"/>
      <c r="AT15" s="9">
        <f t="shared" si="0"/>
        <v>13</v>
      </c>
      <c r="AU15" s="8">
        <f t="shared" si="1"/>
        <v>19</v>
      </c>
      <c r="AV15" s="8">
        <f t="shared" si="2"/>
        <v>18</v>
      </c>
      <c r="AW15" s="8">
        <f t="shared" si="3"/>
        <v>9</v>
      </c>
      <c r="AX15" s="10">
        <f t="shared" si="4"/>
        <v>20</v>
      </c>
      <c r="AY15" s="101">
        <f t="shared" si="5"/>
        <v>0</v>
      </c>
      <c r="AZ15" s="28">
        <f t="shared" si="6"/>
        <v>0</v>
      </c>
      <c r="BA15" s="10">
        <f t="shared" si="7"/>
        <v>0</v>
      </c>
    </row>
    <row r="16" spans="1:53" ht="12.75">
      <c r="A16" s="8">
        <v>4</v>
      </c>
      <c r="B16" s="16" t="s">
        <v>157</v>
      </c>
      <c r="C16" s="8" t="s">
        <v>177</v>
      </c>
      <c r="D16" s="8" t="s">
        <v>179</v>
      </c>
      <c r="E16" s="8">
        <v>2.4</v>
      </c>
      <c r="F16" s="8">
        <v>90</v>
      </c>
      <c r="G16" s="8">
        <v>15</v>
      </c>
      <c r="H16" s="72">
        <v>16914</v>
      </c>
      <c r="I16" s="91" t="s">
        <v>158</v>
      </c>
      <c r="J16" s="73">
        <v>4</v>
      </c>
      <c r="K16" s="58">
        <v>10</v>
      </c>
      <c r="L16" s="75">
        <v>0.005660451388888889</v>
      </c>
      <c r="M16" s="58">
        <v>23</v>
      </c>
      <c r="N16" s="75">
        <v>0.005651736111111112</v>
      </c>
      <c r="O16" s="58">
        <v>3</v>
      </c>
      <c r="P16" s="75">
        <v>0.0010085300925925926</v>
      </c>
      <c r="Q16" s="58">
        <v>5</v>
      </c>
      <c r="R16" s="75">
        <v>0.00363625</v>
      </c>
      <c r="S16" s="58">
        <v>0</v>
      </c>
      <c r="T16" s="75">
        <v>0</v>
      </c>
      <c r="U16" s="60">
        <v>33</v>
      </c>
      <c r="V16" s="75">
        <v>0.011312187500000001</v>
      </c>
      <c r="W16" s="76">
        <v>7.900770739523191</v>
      </c>
      <c r="X16" s="92">
        <v>4</v>
      </c>
      <c r="Y16" s="31">
        <v>6</v>
      </c>
      <c r="Z16" s="31">
        <v>41.8</v>
      </c>
      <c r="AA16" s="73" t="s">
        <v>115</v>
      </c>
      <c r="AB16" s="58">
        <v>0</v>
      </c>
      <c r="AC16" s="86">
        <v>0</v>
      </c>
      <c r="AD16" s="103">
        <v>8</v>
      </c>
      <c r="AE16" s="58">
        <v>0</v>
      </c>
      <c r="AF16" s="86">
        <v>0</v>
      </c>
      <c r="AG16" s="103">
        <v>8</v>
      </c>
      <c r="AH16" s="58">
        <v>0</v>
      </c>
      <c r="AI16" s="86">
        <v>0</v>
      </c>
      <c r="AJ16" s="103">
        <v>8</v>
      </c>
      <c r="AK16" s="60">
        <v>0</v>
      </c>
      <c r="AL16" s="104">
        <v>0</v>
      </c>
      <c r="AM16" s="103">
        <v>0</v>
      </c>
      <c r="AN16" s="31">
        <v>6</v>
      </c>
      <c r="AO16" s="107">
        <v>90</v>
      </c>
      <c r="AP16" s="136">
        <v>90</v>
      </c>
      <c r="AQ16" s="127">
        <v>131.8</v>
      </c>
      <c r="AR16" s="95"/>
      <c r="AT16" s="9">
        <f t="shared" si="0"/>
        <v>10</v>
      </c>
      <c r="AU16" s="8">
        <f t="shared" si="1"/>
        <v>23</v>
      </c>
      <c r="AV16" s="8">
        <f t="shared" si="2"/>
        <v>3</v>
      </c>
      <c r="AW16" s="8">
        <f t="shared" si="3"/>
        <v>5</v>
      </c>
      <c r="AX16" s="10">
        <f t="shared" si="4"/>
        <v>0</v>
      </c>
      <c r="AY16" s="101">
        <f t="shared" si="5"/>
        <v>0</v>
      </c>
      <c r="AZ16" s="28">
        <f t="shared" si="6"/>
        <v>0</v>
      </c>
      <c r="BA16" s="10">
        <f t="shared" si="7"/>
        <v>0</v>
      </c>
    </row>
    <row r="17" spans="1:53" ht="12.75" hidden="1">
      <c r="A17" s="8">
        <v>6</v>
      </c>
      <c r="B17" s="16" t="s">
        <v>92</v>
      </c>
      <c r="C17" s="8" t="s">
        <v>177</v>
      </c>
      <c r="D17" s="8" t="s">
        <v>179</v>
      </c>
      <c r="E17" s="8">
        <v>2.4</v>
      </c>
      <c r="F17" s="8">
        <v>0</v>
      </c>
      <c r="G17" s="28">
        <v>16</v>
      </c>
      <c r="H17" s="144">
        <v>20143</v>
      </c>
      <c r="I17" s="91" t="s">
        <v>93</v>
      </c>
      <c r="J17" s="73">
        <v>0</v>
      </c>
      <c r="K17" s="58">
        <v>0</v>
      </c>
      <c r="L17" s="75">
        <v>0</v>
      </c>
      <c r="M17" s="58">
        <v>0</v>
      </c>
      <c r="N17" s="75">
        <v>0</v>
      </c>
      <c r="O17" s="58">
        <v>0</v>
      </c>
      <c r="P17" s="75">
        <v>0</v>
      </c>
      <c r="Q17" s="58">
        <v>0</v>
      </c>
      <c r="R17" s="75">
        <v>0</v>
      </c>
      <c r="S17" s="58">
        <v>0</v>
      </c>
      <c r="T17" s="75">
        <v>0</v>
      </c>
      <c r="U17" s="60">
        <v>0</v>
      </c>
      <c r="V17" s="75">
        <v>0</v>
      </c>
      <c r="W17" s="76">
        <v>0</v>
      </c>
      <c r="X17" s="92" t="s">
        <v>56</v>
      </c>
      <c r="Y17" s="31"/>
      <c r="Z17" s="31">
        <v>0</v>
      </c>
      <c r="AA17" s="73" t="s">
        <v>115</v>
      </c>
      <c r="AB17" s="58">
        <v>0</v>
      </c>
      <c r="AC17" s="86">
        <v>0</v>
      </c>
      <c r="AD17" s="103">
        <v>8</v>
      </c>
      <c r="AE17" s="58">
        <v>0</v>
      </c>
      <c r="AF17" s="86">
        <v>0</v>
      </c>
      <c r="AG17" s="103">
        <v>8</v>
      </c>
      <c r="AH17" s="58">
        <v>0</v>
      </c>
      <c r="AI17" s="86">
        <v>0</v>
      </c>
      <c r="AJ17" s="103">
        <v>8</v>
      </c>
      <c r="AK17" s="60">
        <v>0</v>
      </c>
      <c r="AL17" s="104">
        <v>0</v>
      </c>
      <c r="AM17" s="103">
        <v>0</v>
      </c>
      <c r="AN17" s="105"/>
      <c r="AO17" s="107">
        <v>0</v>
      </c>
      <c r="AP17" s="136">
        <v>0</v>
      </c>
      <c r="AQ17" s="127">
        <v>0</v>
      </c>
      <c r="AR17" s="95"/>
      <c r="AT17" s="9">
        <f t="shared" si="0"/>
        <v>0</v>
      </c>
      <c r="AU17" s="8">
        <f t="shared" si="1"/>
        <v>0</v>
      </c>
      <c r="AV17" s="8">
        <f t="shared" si="2"/>
        <v>0</v>
      </c>
      <c r="AW17" s="8">
        <f t="shared" si="3"/>
        <v>0</v>
      </c>
      <c r="AX17" s="10">
        <f t="shared" si="4"/>
        <v>0</v>
      </c>
      <c r="AY17" s="101">
        <f t="shared" si="5"/>
        <v>0</v>
      </c>
      <c r="AZ17" s="28">
        <f t="shared" si="6"/>
        <v>0</v>
      </c>
      <c r="BA17" s="10">
        <f t="shared" si="7"/>
        <v>0</v>
      </c>
    </row>
    <row r="18" spans="1:53" ht="12.75" hidden="1">
      <c r="A18" s="8">
        <v>8</v>
      </c>
      <c r="B18" s="16" t="s">
        <v>56</v>
      </c>
      <c r="C18" s="8" t="s">
        <v>56</v>
      </c>
      <c r="D18" s="8" t="s">
        <v>56</v>
      </c>
      <c r="E18" s="8" t="s">
        <v>56</v>
      </c>
      <c r="F18" s="8" t="s">
        <v>56</v>
      </c>
      <c r="G18" s="8" t="s">
        <v>56</v>
      </c>
      <c r="H18" s="72" t="s">
        <v>56</v>
      </c>
      <c r="I18" s="91" t="s">
        <v>56</v>
      </c>
      <c r="J18" s="73">
        <v>0</v>
      </c>
      <c r="K18" s="58">
        <v>0</v>
      </c>
      <c r="L18" s="75">
        <v>0</v>
      </c>
      <c r="M18" s="58">
        <v>0</v>
      </c>
      <c r="N18" s="75">
        <v>0</v>
      </c>
      <c r="O18" s="58">
        <v>0</v>
      </c>
      <c r="P18" s="75">
        <v>0</v>
      </c>
      <c r="Q18" s="58">
        <v>0</v>
      </c>
      <c r="R18" s="75">
        <v>0</v>
      </c>
      <c r="S18" s="58">
        <v>0</v>
      </c>
      <c r="T18" s="75">
        <v>0</v>
      </c>
      <c r="U18" s="60">
        <v>0</v>
      </c>
      <c r="V18" s="75">
        <v>0</v>
      </c>
      <c r="W18" s="76">
        <v>0</v>
      </c>
      <c r="X18" s="92" t="s">
        <v>56</v>
      </c>
      <c r="Y18" s="31"/>
      <c r="Z18" s="31">
        <v>0</v>
      </c>
      <c r="AA18" s="73" t="s">
        <v>115</v>
      </c>
      <c r="AB18" s="58">
        <v>0</v>
      </c>
      <c r="AC18" s="86">
        <v>0</v>
      </c>
      <c r="AD18" s="103">
        <v>8</v>
      </c>
      <c r="AE18" s="58">
        <v>0</v>
      </c>
      <c r="AF18" s="86">
        <v>0</v>
      </c>
      <c r="AG18" s="103">
        <v>8</v>
      </c>
      <c r="AH18" s="58">
        <v>0</v>
      </c>
      <c r="AI18" s="86">
        <v>0</v>
      </c>
      <c r="AJ18" s="103">
        <v>8</v>
      </c>
      <c r="AK18" s="60">
        <v>0</v>
      </c>
      <c r="AL18" s="104">
        <v>0</v>
      </c>
      <c r="AM18" s="103">
        <v>0</v>
      </c>
      <c r="AN18" s="105"/>
      <c r="AO18" s="107">
        <v>0</v>
      </c>
      <c r="AP18" s="136">
        <v>0</v>
      </c>
      <c r="AQ18" s="127">
        <v>0</v>
      </c>
      <c r="AR18" s="95"/>
      <c r="AT18" s="9">
        <f t="shared" si="0"/>
        <v>0</v>
      </c>
      <c r="AU18" s="8">
        <f t="shared" si="1"/>
        <v>0</v>
      </c>
      <c r="AV18" s="8">
        <f t="shared" si="2"/>
        <v>0</v>
      </c>
      <c r="AW18" s="8">
        <f t="shared" si="3"/>
        <v>0</v>
      </c>
      <c r="AX18" s="10">
        <f t="shared" si="4"/>
        <v>0</v>
      </c>
      <c r="AY18" s="101">
        <f t="shared" si="5"/>
        <v>0</v>
      </c>
      <c r="AZ18" s="28">
        <f t="shared" si="6"/>
        <v>0</v>
      </c>
      <c r="BA18" s="10">
        <f t="shared" si="7"/>
        <v>0</v>
      </c>
    </row>
    <row r="19" spans="1:53" ht="12.75" customHeight="1" hidden="1">
      <c r="A19" s="8">
        <v>9</v>
      </c>
      <c r="B19" s="16" t="s">
        <v>56</v>
      </c>
      <c r="C19" s="8" t="s">
        <v>56</v>
      </c>
      <c r="D19" s="8" t="s">
        <v>56</v>
      </c>
      <c r="E19" s="8" t="s">
        <v>56</v>
      </c>
      <c r="F19" s="8" t="s">
        <v>56</v>
      </c>
      <c r="G19" s="8" t="s">
        <v>56</v>
      </c>
      <c r="H19" s="72" t="s">
        <v>56</v>
      </c>
      <c r="I19" s="91" t="s">
        <v>56</v>
      </c>
      <c r="J19" s="73">
        <v>0</v>
      </c>
      <c r="K19" s="58">
        <v>0</v>
      </c>
      <c r="L19" s="75">
        <v>0</v>
      </c>
      <c r="M19" s="58">
        <v>0</v>
      </c>
      <c r="N19" s="75">
        <v>0</v>
      </c>
      <c r="O19" s="58">
        <v>0</v>
      </c>
      <c r="P19" s="75">
        <v>0</v>
      </c>
      <c r="Q19" s="58">
        <v>0</v>
      </c>
      <c r="R19" s="75">
        <v>0</v>
      </c>
      <c r="S19" s="58">
        <v>0</v>
      </c>
      <c r="T19" s="75">
        <v>0</v>
      </c>
      <c r="U19" s="60">
        <v>0</v>
      </c>
      <c r="V19" s="75">
        <v>0</v>
      </c>
      <c r="W19" s="76">
        <v>0</v>
      </c>
      <c r="X19" s="92" t="s">
        <v>56</v>
      </c>
      <c r="Y19" s="31"/>
      <c r="Z19" s="31">
        <v>0</v>
      </c>
      <c r="AA19" s="73" t="s">
        <v>116</v>
      </c>
      <c r="AB19" s="58">
        <v>0</v>
      </c>
      <c r="AC19" s="86">
        <v>0</v>
      </c>
      <c r="AD19" s="95">
        <v>16</v>
      </c>
      <c r="AE19" s="58">
        <v>0</v>
      </c>
      <c r="AF19" s="86">
        <v>0</v>
      </c>
      <c r="AG19" s="95">
        <v>16</v>
      </c>
      <c r="AH19" s="58">
        <v>0</v>
      </c>
      <c r="AI19" s="86">
        <v>0</v>
      </c>
      <c r="AJ19" s="95">
        <v>16</v>
      </c>
      <c r="AK19" s="60">
        <v>0</v>
      </c>
      <c r="AL19" s="104">
        <v>0</v>
      </c>
      <c r="AM19" s="103">
        <v>0</v>
      </c>
      <c r="AN19" s="105"/>
      <c r="AO19" s="107">
        <v>0</v>
      </c>
      <c r="AP19" s="136">
        <v>0</v>
      </c>
      <c r="AQ19" s="127">
        <v>0</v>
      </c>
      <c r="AR19" s="95"/>
      <c r="AT19" s="9">
        <f t="shared" si="0"/>
        <v>0</v>
      </c>
      <c r="AU19" s="8">
        <f t="shared" si="1"/>
        <v>0</v>
      </c>
      <c r="AV19" s="8">
        <f t="shared" si="2"/>
        <v>0</v>
      </c>
      <c r="AW19" s="8">
        <f t="shared" si="3"/>
        <v>0</v>
      </c>
      <c r="AX19" s="10">
        <f t="shared" si="4"/>
        <v>0</v>
      </c>
      <c r="AY19" s="101">
        <f t="shared" si="5"/>
        <v>0</v>
      </c>
      <c r="AZ19" s="28">
        <f t="shared" si="6"/>
        <v>0</v>
      </c>
      <c r="BA19" s="10">
        <f t="shared" si="7"/>
        <v>0</v>
      </c>
    </row>
    <row r="20" spans="1:53" ht="12.75" customHeight="1" hidden="1">
      <c r="A20" s="8">
        <v>10</v>
      </c>
      <c r="B20" s="16" t="s">
        <v>56</v>
      </c>
      <c r="C20" s="8" t="s">
        <v>56</v>
      </c>
      <c r="D20" s="8" t="s">
        <v>56</v>
      </c>
      <c r="E20" s="8" t="s">
        <v>56</v>
      </c>
      <c r="F20" s="8" t="s">
        <v>56</v>
      </c>
      <c r="G20" s="8" t="s">
        <v>56</v>
      </c>
      <c r="H20" s="72" t="s">
        <v>56</v>
      </c>
      <c r="I20" s="91" t="s">
        <v>56</v>
      </c>
      <c r="J20" s="73">
        <v>0</v>
      </c>
      <c r="K20" s="58">
        <v>0</v>
      </c>
      <c r="L20" s="75">
        <v>0</v>
      </c>
      <c r="M20" s="58">
        <v>0</v>
      </c>
      <c r="N20" s="75">
        <v>0</v>
      </c>
      <c r="O20" s="58">
        <v>0</v>
      </c>
      <c r="P20" s="75">
        <v>0</v>
      </c>
      <c r="Q20" s="58">
        <v>0</v>
      </c>
      <c r="R20" s="75">
        <v>0</v>
      </c>
      <c r="S20" s="58">
        <v>0</v>
      </c>
      <c r="T20" s="75">
        <v>0</v>
      </c>
      <c r="U20" s="60">
        <v>0</v>
      </c>
      <c r="V20" s="75">
        <v>0</v>
      </c>
      <c r="W20" s="76">
        <v>0</v>
      </c>
      <c r="X20" s="92" t="s">
        <v>56</v>
      </c>
      <c r="Y20" s="31"/>
      <c r="Z20" s="31">
        <v>0</v>
      </c>
      <c r="AA20" s="73" t="s">
        <v>116</v>
      </c>
      <c r="AB20" s="58">
        <v>0</v>
      </c>
      <c r="AC20" s="86">
        <v>0</v>
      </c>
      <c r="AD20" s="95">
        <v>16</v>
      </c>
      <c r="AE20" s="58">
        <v>0</v>
      </c>
      <c r="AF20" s="86">
        <v>0</v>
      </c>
      <c r="AG20" s="95">
        <v>16</v>
      </c>
      <c r="AH20" s="58">
        <v>0</v>
      </c>
      <c r="AI20" s="86">
        <v>0</v>
      </c>
      <c r="AJ20" s="95">
        <v>16</v>
      </c>
      <c r="AK20" s="60">
        <v>0</v>
      </c>
      <c r="AL20" s="104">
        <v>0</v>
      </c>
      <c r="AM20" s="103">
        <v>0</v>
      </c>
      <c r="AN20" s="106"/>
      <c r="AO20" s="107">
        <v>0</v>
      </c>
      <c r="AP20" s="136">
        <v>0</v>
      </c>
      <c r="AQ20" s="127">
        <v>0</v>
      </c>
      <c r="AR20" s="95"/>
      <c r="AT20" s="9">
        <f t="shared" si="0"/>
        <v>0</v>
      </c>
      <c r="AU20" s="8">
        <f t="shared" si="1"/>
        <v>0</v>
      </c>
      <c r="AV20" s="8">
        <f t="shared" si="2"/>
        <v>0</v>
      </c>
      <c r="AW20" s="8">
        <f t="shared" si="3"/>
        <v>0</v>
      </c>
      <c r="AX20" s="10">
        <f t="shared" si="4"/>
        <v>0</v>
      </c>
      <c r="AY20" s="101">
        <f t="shared" si="5"/>
        <v>0</v>
      </c>
      <c r="AZ20" s="28">
        <f t="shared" si="6"/>
        <v>0</v>
      </c>
      <c r="BA20" s="10">
        <f t="shared" si="7"/>
        <v>0</v>
      </c>
    </row>
    <row r="21" spans="1:53" ht="12.75" customHeight="1" hidden="1">
      <c r="A21" s="8">
        <v>11</v>
      </c>
      <c r="B21" s="16" t="s">
        <v>56</v>
      </c>
      <c r="C21" s="8" t="s">
        <v>56</v>
      </c>
      <c r="D21" s="8" t="s">
        <v>56</v>
      </c>
      <c r="E21" s="8" t="s">
        <v>56</v>
      </c>
      <c r="F21" s="8" t="s">
        <v>56</v>
      </c>
      <c r="G21" s="8" t="s">
        <v>56</v>
      </c>
      <c r="H21" s="72" t="s">
        <v>56</v>
      </c>
      <c r="I21" s="91" t="s">
        <v>56</v>
      </c>
      <c r="J21" s="73">
        <v>0</v>
      </c>
      <c r="K21" s="58">
        <v>0</v>
      </c>
      <c r="L21" s="75">
        <v>0</v>
      </c>
      <c r="M21" s="58">
        <v>0</v>
      </c>
      <c r="N21" s="75">
        <v>0</v>
      </c>
      <c r="O21" s="58">
        <v>0</v>
      </c>
      <c r="P21" s="75">
        <v>0</v>
      </c>
      <c r="Q21" s="58">
        <v>0</v>
      </c>
      <c r="R21" s="75">
        <v>0</v>
      </c>
      <c r="S21" s="58">
        <v>0</v>
      </c>
      <c r="T21" s="75">
        <v>0</v>
      </c>
      <c r="U21" s="60">
        <v>0</v>
      </c>
      <c r="V21" s="75">
        <v>0</v>
      </c>
      <c r="W21" s="76">
        <v>0</v>
      </c>
      <c r="X21" s="92" t="s">
        <v>56</v>
      </c>
      <c r="Y21" s="31"/>
      <c r="Z21" s="31">
        <v>0</v>
      </c>
      <c r="AA21" s="73" t="s">
        <v>116</v>
      </c>
      <c r="AB21" s="58">
        <v>0</v>
      </c>
      <c r="AC21" s="86">
        <v>0</v>
      </c>
      <c r="AD21" s="95">
        <v>16</v>
      </c>
      <c r="AE21" s="58">
        <v>0</v>
      </c>
      <c r="AF21" s="86">
        <v>0</v>
      </c>
      <c r="AG21" s="95">
        <v>16</v>
      </c>
      <c r="AH21" s="58">
        <v>0</v>
      </c>
      <c r="AI21" s="86">
        <v>0</v>
      </c>
      <c r="AJ21" s="95">
        <v>16</v>
      </c>
      <c r="AK21" s="60">
        <v>0</v>
      </c>
      <c r="AL21" s="104">
        <v>0</v>
      </c>
      <c r="AM21" s="103">
        <v>0</v>
      </c>
      <c r="AN21" s="106"/>
      <c r="AO21" s="107">
        <v>0</v>
      </c>
      <c r="AP21" s="136">
        <v>0</v>
      </c>
      <c r="AQ21" s="127">
        <v>0</v>
      </c>
      <c r="AR21" s="95"/>
      <c r="AT21" s="9">
        <f t="shared" si="0"/>
        <v>0</v>
      </c>
      <c r="AU21" s="8">
        <f t="shared" si="1"/>
        <v>0</v>
      </c>
      <c r="AV21" s="8">
        <f t="shared" si="2"/>
        <v>0</v>
      </c>
      <c r="AW21" s="8">
        <f t="shared" si="3"/>
        <v>0</v>
      </c>
      <c r="AX21" s="10">
        <f t="shared" si="4"/>
        <v>0</v>
      </c>
      <c r="AY21" s="101">
        <f t="shared" si="5"/>
        <v>0</v>
      </c>
      <c r="AZ21" s="28">
        <f t="shared" si="6"/>
        <v>0</v>
      </c>
      <c r="BA21" s="10">
        <f t="shared" si="7"/>
        <v>0</v>
      </c>
    </row>
    <row r="22" spans="1:53" ht="12.75" customHeight="1" hidden="1">
      <c r="A22" s="8">
        <v>12</v>
      </c>
      <c r="B22" s="16" t="s">
        <v>56</v>
      </c>
      <c r="C22" s="8" t="s">
        <v>56</v>
      </c>
      <c r="D22" s="8" t="s">
        <v>56</v>
      </c>
      <c r="E22" s="8" t="s">
        <v>56</v>
      </c>
      <c r="F22" s="8" t="s">
        <v>56</v>
      </c>
      <c r="G22" s="8" t="s">
        <v>56</v>
      </c>
      <c r="H22" s="72" t="s">
        <v>56</v>
      </c>
      <c r="I22" s="91" t="s">
        <v>56</v>
      </c>
      <c r="J22" s="73">
        <v>0</v>
      </c>
      <c r="K22" s="58">
        <v>0</v>
      </c>
      <c r="L22" s="75">
        <v>0</v>
      </c>
      <c r="M22" s="58">
        <v>0</v>
      </c>
      <c r="N22" s="75">
        <v>0</v>
      </c>
      <c r="O22" s="58">
        <v>0</v>
      </c>
      <c r="P22" s="75">
        <v>0</v>
      </c>
      <c r="Q22" s="58">
        <v>0</v>
      </c>
      <c r="R22" s="75">
        <v>0</v>
      </c>
      <c r="S22" s="58">
        <v>0</v>
      </c>
      <c r="T22" s="75">
        <v>0</v>
      </c>
      <c r="U22" s="60">
        <v>0</v>
      </c>
      <c r="V22" s="75">
        <v>0</v>
      </c>
      <c r="W22" s="76">
        <v>0</v>
      </c>
      <c r="X22" s="92" t="s">
        <v>56</v>
      </c>
      <c r="Y22" s="31"/>
      <c r="Z22" s="31">
        <v>0</v>
      </c>
      <c r="AA22" s="73" t="s">
        <v>116</v>
      </c>
      <c r="AB22" s="58">
        <v>0</v>
      </c>
      <c r="AC22" s="86">
        <v>0</v>
      </c>
      <c r="AD22" s="95">
        <v>16</v>
      </c>
      <c r="AE22" s="58">
        <v>0</v>
      </c>
      <c r="AF22" s="86">
        <v>0</v>
      </c>
      <c r="AG22" s="95">
        <v>16</v>
      </c>
      <c r="AH22" s="58">
        <v>0</v>
      </c>
      <c r="AI22" s="86">
        <v>0</v>
      </c>
      <c r="AJ22" s="95">
        <v>16</v>
      </c>
      <c r="AK22" s="60">
        <v>0</v>
      </c>
      <c r="AL22" s="104">
        <v>0</v>
      </c>
      <c r="AM22" s="103">
        <v>0</v>
      </c>
      <c r="AN22" s="106"/>
      <c r="AO22" s="107">
        <v>0</v>
      </c>
      <c r="AP22" s="136">
        <v>0</v>
      </c>
      <c r="AQ22" s="127">
        <v>0</v>
      </c>
      <c r="AR22" s="95"/>
      <c r="AT22" s="9">
        <f t="shared" si="0"/>
        <v>0</v>
      </c>
      <c r="AU22" s="8">
        <f t="shared" si="1"/>
        <v>0</v>
      </c>
      <c r="AV22" s="8">
        <f t="shared" si="2"/>
        <v>0</v>
      </c>
      <c r="AW22" s="8">
        <f t="shared" si="3"/>
        <v>0</v>
      </c>
      <c r="AX22" s="10">
        <f t="shared" si="4"/>
        <v>0</v>
      </c>
      <c r="AY22" s="101">
        <f t="shared" si="5"/>
        <v>0</v>
      </c>
      <c r="AZ22" s="28">
        <f t="shared" si="6"/>
        <v>0</v>
      </c>
      <c r="BA22" s="10">
        <f t="shared" si="7"/>
        <v>0</v>
      </c>
    </row>
    <row r="23" spans="1:53" ht="12.75" customHeight="1" hidden="1">
      <c r="A23" s="8">
        <v>13</v>
      </c>
      <c r="B23" s="16" t="s">
        <v>56</v>
      </c>
      <c r="C23" s="8" t="s">
        <v>56</v>
      </c>
      <c r="D23" s="8" t="s">
        <v>56</v>
      </c>
      <c r="E23" s="8" t="s">
        <v>56</v>
      </c>
      <c r="F23" s="8" t="s">
        <v>56</v>
      </c>
      <c r="G23" s="8" t="s">
        <v>56</v>
      </c>
      <c r="H23" s="72" t="s">
        <v>56</v>
      </c>
      <c r="I23" s="91" t="s">
        <v>56</v>
      </c>
      <c r="J23" s="73">
        <v>0</v>
      </c>
      <c r="K23" s="58">
        <v>0</v>
      </c>
      <c r="L23" s="75">
        <v>0</v>
      </c>
      <c r="M23" s="58">
        <v>0</v>
      </c>
      <c r="N23" s="75">
        <v>0</v>
      </c>
      <c r="O23" s="58">
        <v>0</v>
      </c>
      <c r="P23" s="75">
        <v>0</v>
      </c>
      <c r="Q23" s="58">
        <v>0</v>
      </c>
      <c r="R23" s="75">
        <v>0</v>
      </c>
      <c r="S23" s="58">
        <v>0</v>
      </c>
      <c r="T23" s="75">
        <v>0</v>
      </c>
      <c r="U23" s="60">
        <v>0</v>
      </c>
      <c r="V23" s="75">
        <v>0</v>
      </c>
      <c r="W23" s="76">
        <v>0</v>
      </c>
      <c r="X23" s="92" t="s">
        <v>56</v>
      </c>
      <c r="Y23" s="31"/>
      <c r="Z23" s="31">
        <v>0</v>
      </c>
      <c r="AA23" s="73" t="s">
        <v>116</v>
      </c>
      <c r="AB23" s="58">
        <v>0</v>
      </c>
      <c r="AC23" s="86">
        <v>0</v>
      </c>
      <c r="AD23" s="95">
        <v>16</v>
      </c>
      <c r="AE23" s="58">
        <v>0</v>
      </c>
      <c r="AF23" s="86">
        <v>0</v>
      </c>
      <c r="AG23" s="95">
        <v>16</v>
      </c>
      <c r="AH23" s="58">
        <v>0</v>
      </c>
      <c r="AI23" s="86">
        <v>0</v>
      </c>
      <c r="AJ23" s="95">
        <v>16</v>
      </c>
      <c r="AK23" s="60">
        <v>0</v>
      </c>
      <c r="AL23" s="104">
        <v>0</v>
      </c>
      <c r="AM23" s="103">
        <v>0</v>
      </c>
      <c r="AN23" s="106"/>
      <c r="AO23" s="107">
        <v>0</v>
      </c>
      <c r="AP23" s="136">
        <v>0</v>
      </c>
      <c r="AQ23" s="127">
        <v>0</v>
      </c>
      <c r="AR23" s="95"/>
      <c r="AT23" s="9">
        <f t="shared" si="0"/>
        <v>0</v>
      </c>
      <c r="AU23" s="8">
        <f t="shared" si="1"/>
        <v>0</v>
      </c>
      <c r="AV23" s="8">
        <f t="shared" si="2"/>
        <v>0</v>
      </c>
      <c r="AW23" s="8">
        <f t="shared" si="3"/>
        <v>0</v>
      </c>
      <c r="AX23" s="10">
        <f t="shared" si="4"/>
        <v>0</v>
      </c>
      <c r="AY23" s="101">
        <f t="shared" si="5"/>
        <v>0</v>
      </c>
      <c r="AZ23" s="28">
        <f t="shared" si="6"/>
        <v>0</v>
      </c>
      <c r="BA23" s="10">
        <f t="shared" si="7"/>
        <v>0</v>
      </c>
    </row>
    <row r="24" spans="1:53" ht="12.75" customHeight="1" hidden="1">
      <c r="A24" s="8">
        <v>14</v>
      </c>
      <c r="B24" s="16" t="s">
        <v>56</v>
      </c>
      <c r="C24" s="8" t="s">
        <v>56</v>
      </c>
      <c r="D24" s="8" t="s">
        <v>56</v>
      </c>
      <c r="E24" s="8" t="s">
        <v>56</v>
      </c>
      <c r="F24" s="8" t="s">
        <v>56</v>
      </c>
      <c r="G24" s="8" t="s">
        <v>56</v>
      </c>
      <c r="H24" s="72" t="s">
        <v>56</v>
      </c>
      <c r="I24" s="91" t="s">
        <v>56</v>
      </c>
      <c r="J24" s="73">
        <v>0</v>
      </c>
      <c r="K24" s="58">
        <v>0</v>
      </c>
      <c r="L24" s="75">
        <v>0</v>
      </c>
      <c r="M24" s="58">
        <v>0</v>
      </c>
      <c r="N24" s="75">
        <v>0</v>
      </c>
      <c r="O24" s="58">
        <v>0</v>
      </c>
      <c r="P24" s="75">
        <v>0</v>
      </c>
      <c r="Q24" s="58">
        <v>0</v>
      </c>
      <c r="R24" s="75">
        <v>0</v>
      </c>
      <c r="S24" s="58">
        <v>0</v>
      </c>
      <c r="T24" s="75">
        <v>0</v>
      </c>
      <c r="U24" s="60">
        <v>0</v>
      </c>
      <c r="V24" s="75">
        <v>0</v>
      </c>
      <c r="W24" s="76">
        <v>0</v>
      </c>
      <c r="X24" s="92" t="s">
        <v>56</v>
      </c>
      <c r="Y24" s="31"/>
      <c r="Z24" s="31">
        <v>0</v>
      </c>
      <c r="AA24" s="73" t="s">
        <v>116</v>
      </c>
      <c r="AB24" s="58">
        <v>0</v>
      </c>
      <c r="AC24" s="86">
        <v>0</v>
      </c>
      <c r="AD24" s="95">
        <v>16</v>
      </c>
      <c r="AE24" s="58">
        <v>0</v>
      </c>
      <c r="AF24" s="86">
        <v>0</v>
      </c>
      <c r="AG24" s="95">
        <v>16</v>
      </c>
      <c r="AH24" s="58">
        <v>0</v>
      </c>
      <c r="AI24" s="86">
        <v>0</v>
      </c>
      <c r="AJ24" s="95">
        <v>16</v>
      </c>
      <c r="AK24" s="60">
        <v>0</v>
      </c>
      <c r="AL24" s="104">
        <v>0</v>
      </c>
      <c r="AM24" s="103">
        <v>0</v>
      </c>
      <c r="AN24" s="106"/>
      <c r="AO24" s="107">
        <v>0</v>
      </c>
      <c r="AP24" s="136">
        <v>0</v>
      </c>
      <c r="AQ24" s="127">
        <v>0</v>
      </c>
      <c r="AR24" s="95"/>
      <c r="AT24" s="9">
        <f t="shared" si="0"/>
        <v>0</v>
      </c>
      <c r="AU24" s="8">
        <f t="shared" si="1"/>
        <v>0</v>
      </c>
      <c r="AV24" s="8">
        <f t="shared" si="2"/>
        <v>0</v>
      </c>
      <c r="AW24" s="8">
        <f t="shared" si="3"/>
        <v>0</v>
      </c>
      <c r="AX24" s="10">
        <f t="shared" si="4"/>
        <v>0</v>
      </c>
      <c r="AY24" s="101">
        <f t="shared" si="5"/>
        <v>0</v>
      </c>
      <c r="AZ24" s="28">
        <f t="shared" si="6"/>
        <v>0</v>
      </c>
      <c r="BA24" s="10">
        <f t="shared" si="7"/>
        <v>0</v>
      </c>
    </row>
    <row r="25" spans="1:53" ht="12.75" customHeight="1" hidden="1">
      <c r="A25" s="8">
        <v>15</v>
      </c>
      <c r="B25" s="16" t="s">
        <v>56</v>
      </c>
      <c r="C25" s="8" t="s">
        <v>56</v>
      </c>
      <c r="D25" s="8" t="s">
        <v>56</v>
      </c>
      <c r="E25" s="8" t="s">
        <v>56</v>
      </c>
      <c r="F25" s="8" t="s">
        <v>56</v>
      </c>
      <c r="G25" s="8" t="s">
        <v>56</v>
      </c>
      <c r="H25" s="72" t="s">
        <v>56</v>
      </c>
      <c r="I25" s="91" t="s">
        <v>56</v>
      </c>
      <c r="J25" s="73">
        <v>0</v>
      </c>
      <c r="K25" s="58">
        <v>0</v>
      </c>
      <c r="L25" s="75">
        <v>0</v>
      </c>
      <c r="M25" s="58">
        <v>0</v>
      </c>
      <c r="N25" s="75">
        <v>0</v>
      </c>
      <c r="O25" s="58">
        <v>0</v>
      </c>
      <c r="P25" s="75">
        <v>0</v>
      </c>
      <c r="Q25" s="58">
        <v>0</v>
      </c>
      <c r="R25" s="75">
        <v>0</v>
      </c>
      <c r="S25" s="58">
        <v>0</v>
      </c>
      <c r="T25" s="75">
        <v>0</v>
      </c>
      <c r="U25" s="60">
        <v>0</v>
      </c>
      <c r="V25" s="75">
        <v>0</v>
      </c>
      <c r="W25" s="76">
        <v>0</v>
      </c>
      <c r="X25" s="92" t="s">
        <v>56</v>
      </c>
      <c r="Y25" s="31"/>
      <c r="Z25" s="31">
        <v>0</v>
      </c>
      <c r="AA25" s="73" t="s">
        <v>116</v>
      </c>
      <c r="AB25" s="58">
        <v>0</v>
      </c>
      <c r="AC25" s="86">
        <v>0</v>
      </c>
      <c r="AD25" s="95">
        <v>16</v>
      </c>
      <c r="AE25" s="58">
        <v>0</v>
      </c>
      <c r="AF25" s="86">
        <v>0</v>
      </c>
      <c r="AG25" s="95">
        <v>16</v>
      </c>
      <c r="AH25" s="58">
        <v>0</v>
      </c>
      <c r="AI25" s="86">
        <v>0</v>
      </c>
      <c r="AJ25" s="95">
        <v>16</v>
      </c>
      <c r="AK25" s="60">
        <v>0</v>
      </c>
      <c r="AL25" s="104">
        <v>0</v>
      </c>
      <c r="AM25" s="103">
        <v>0</v>
      </c>
      <c r="AN25" s="106"/>
      <c r="AO25" s="107">
        <v>0</v>
      </c>
      <c r="AP25" s="136">
        <v>0</v>
      </c>
      <c r="AQ25" s="127">
        <v>0</v>
      </c>
      <c r="AR25" s="95"/>
      <c r="AT25" s="9">
        <f t="shared" si="0"/>
        <v>0</v>
      </c>
      <c r="AU25" s="8">
        <f t="shared" si="1"/>
        <v>0</v>
      </c>
      <c r="AV25" s="8">
        <f t="shared" si="2"/>
        <v>0</v>
      </c>
      <c r="AW25" s="8">
        <f t="shared" si="3"/>
        <v>0</v>
      </c>
      <c r="AX25" s="10">
        <f t="shared" si="4"/>
        <v>0</v>
      </c>
      <c r="AY25" s="101">
        <f t="shared" si="5"/>
        <v>0</v>
      </c>
      <c r="AZ25" s="28">
        <f t="shared" si="6"/>
        <v>0</v>
      </c>
      <c r="BA25" s="10">
        <f t="shared" si="7"/>
        <v>0</v>
      </c>
    </row>
    <row r="26" spans="1:53" ht="12.75" customHeight="1" hidden="1">
      <c r="A26" s="8">
        <v>16</v>
      </c>
      <c r="B26" s="16" t="s">
        <v>56</v>
      </c>
      <c r="C26" s="8" t="s">
        <v>56</v>
      </c>
      <c r="D26" s="8" t="s">
        <v>56</v>
      </c>
      <c r="E26" s="8" t="s">
        <v>56</v>
      </c>
      <c r="F26" s="8" t="s">
        <v>56</v>
      </c>
      <c r="G26" s="8" t="s">
        <v>56</v>
      </c>
      <c r="H26" s="72" t="s">
        <v>56</v>
      </c>
      <c r="I26" s="91" t="s">
        <v>56</v>
      </c>
      <c r="J26" s="73">
        <v>0</v>
      </c>
      <c r="K26" s="58">
        <v>0</v>
      </c>
      <c r="L26" s="75">
        <v>0</v>
      </c>
      <c r="M26" s="58">
        <v>0</v>
      </c>
      <c r="N26" s="75">
        <v>0</v>
      </c>
      <c r="O26" s="58">
        <v>0</v>
      </c>
      <c r="P26" s="75">
        <v>0</v>
      </c>
      <c r="Q26" s="58">
        <v>0</v>
      </c>
      <c r="R26" s="75">
        <v>0</v>
      </c>
      <c r="S26" s="58">
        <v>0</v>
      </c>
      <c r="T26" s="75">
        <v>0</v>
      </c>
      <c r="U26" s="60">
        <v>0</v>
      </c>
      <c r="V26" s="75">
        <v>0</v>
      </c>
      <c r="W26" s="76">
        <v>0</v>
      </c>
      <c r="X26" s="92" t="s">
        <v>56</v>
      </c>
      <c r="Y26" s="31"/>
      <c r="Z26" s="31">
        <v>0</v>
      </c>
      <c r="AA26" s="73" t="s">
        <v>116</v>
      </c>
      <c r="AB26" s="58">
        <v>0</v>
      </c>
      <c r="AC26" s="86">
        <v>0</v>
      </c>
      <c r="AD26" s="95">
        <v>16</v>
      </c>
      <c r="AE26" s="58">
        <v>0</v>
      </c>
      <c r="AF26" s="86">
        <v>0</v>
      </c>
      <c r="AG26" s="95">
        <v>16</v>
      </c>
      <c r="AH26" s="58">
        <v>0</v>
      </c>
      <c r="AI26" s="86">
        <v>0</v>
      </c>
      <c r="AJ26" s="95">
        <v>16</v>
      </c>
      <c r="AK26" s="60">
        <v>0</v>
      </c>
      <c r="AL26" s="104">
        <v>0</v>
      </c>
      <c r="AM26" s="103">
        <v>0</v>
      </c>
      <c r="AN26" s="106"/>
      <c r="AO26" s="107">
        <v>0</v>
      </c>
      <c r="AP26" s="136">
        <v>0</v>
      </c>
      <c r="AQ26" s="127">
        <v>0</v>
      </c>
      <c r="AR26" s="95"/>
      <c r="AT26" s="9">
        <f t="shared" si="0"/>
        <v>0</v>
      </c>
      <c r="AU26" s="8">
        <f t="shared" si="1"/>
        <v>0</v>
      </c>
      <c r="AV26" s="8">
        <f t="shared" si="2"/>
        <v>0</v>
      </c>
      <c r="AW26" s="8">
        <f t="shared" si="3"/>
        <v>0</v>
      </c>
      <c r="AX26" s="10">
        <f t="shared" si="4"/>
        <v>0</v>
      </c>
      <c r="AY26" s="101">
        <f t="shared" si="5"/>
        <v>0</v>
      </c>
      <c r="AZ26" s="28">
        <f t="shared" si="6"/>
        <v>0</v>
      </c>
      <c r="BA26" s="10">
        <f t="shared" si="7"/>
        <v>0</v>
      </c>
    </row>
    <row r="27" spans="1:53" ht="12.75" customHeight="1" hidden="1">
      <c r="A27" s="8">
        <v>17</v>
      </c>
      <c r="B27" s="16" t="s">
        <v>56</v>
      </c>
      <c r="C27" s="8" t="s">
        <v>56</v>
      </c>
      <c r="D27" s="8" t="s">
        <v>56</v>
      </c>
      <c r="E27" s="8" t="s">
        <v>56</v>
      </c>
      <c r="F27" s="8" t="s">
        <v>56</v>
      </c>
      <c r="G27" s="8" t="s">
        <v>56</v>
      </c>
      <c r="H27" s="72" t="s">
        <v>56</v>
      </c>
      <c r="I27" s="91" t="s">
        <v>56</v>
      </c>
      <c r="J27" s="73">
        <v>0</v>
      </c>
      <c r="K27" s="58">
        <v>0</v>
      </c>
      <c r="L27" s="75">
        <v>0</v>
      </c>
      <c r="M27" s="58">
        <v>0</v>
      </c>
      <c r="N27" s="75">
        <v>0</v>
      </c>
      <c r="O27" s="58">
        <v>0</v>
      </c>
      <c r="P27" s="75">
        <v>0</v>
      </c>
      <c r="Q27" s="58">
        <v>0</v>
      </c>
      <c r="R27" s="75">
        <v>0</v>
      </c>
      <c r="S27" s="58">
        <v>0</v>
      </c>
      <c r="T27" s="75">
        <v>0</v>
      </c>
      <c r="U27" s="60">
        <v>0</v>
      </c>
      <c r="V27" s="75">
        <v>0</v>
      </c>
      <c r="W27" s="76">
        <v>0</v>
      </c>
      <c r="X27" s="92" t="s">
        <v>56</v>
      </c>
      <c r="Y27" s="31"/>
      <c r="Z27" s="31">
        <v>0</v>
      </c>
      <c r="AA27" s="73" t="s">
        <v>117</v>
      </c>
      <c r="AB27" s="58">
        <v>0</v>
      </c>
      <c r="AC27" s="86">
        <v>0</v>
      </c>
      <c r="AD27" s="95">
        <v>24</v>
      </c>
      <c r="AE27" s="58">
        <v>0</v>
      </c>
      <c r="AF27" s="86">
        <v>0</v>
      </c>
      <c r="AG27" s="95">
        <v>24</v>
      </c>
      <c r="AH27" s="58">
        <v>0</v>
      </c>
      <c r="AI27" s="86">
        <v>0</v>
      </c>
      <c r="AJ27" s="95">
        <v>24</v>
      </c>
      <c r="AK27" s="60">
        <v>0</v>
      </c>
      <c r="AL27" s="104">
        <v>0</v>
      </c>
      <c r="AM27" s="103">
        <v>0</v>
      </c>
      <c r="AN27" s="106"/>
      <c r="AO27" s="107">
        <v>0</v>
      </c>
      <c r="AP27" s="136">
        <v>0</v>
      </c>
      <c r="AQ27" s="127">
        <v>0</v>
      </c>
      <c r="AR27" s="95"/>
      <c r="AT27" s="9">
        <f t="shared" si="0"/>
        <v>0</v>
      </c>
      <c r="AU27" s="8">
        <f t="shared" si="1"/>
        <v>0</v>
      </c>
      <c r="AV27" s="8">
        <f t="shared" si="2"/>
        <v>0</v>
      </c>
      <c r="AW27" s="8">
        <f t="shared" si="3"/>
        <v>0</v>
      </c>
      <c r="AX27" s="10">
        <f t="shared" si="4"/>
        <v>0</v>
      </c>
      <c r="AY27" s="101">
        <f t="shared" si="5"/>
        <v>0</v>
      </c>
      <c r="AZ27" s="28">
        <f t="shared" si="6"/>
        <v>0</v>
      </c>
      <c r="BA27" s="10">
        <f t="shared" si="7"/>
        <v>0</v>
      </c>
    </row>
    <row r="28" spans="1:53" ht="12.75" customHeight="1" hidden="1">
      <c r="A28" s="8">
        <v>18</v>
      </c>
      <c r="B28" s="16" t="s">
        <v>56</v>
      </c>
      <c r="C28" s="8" t="s">
        <v>56</v>
      </c>
      <c r="D28" s="8" t="s">
        <v>56</v>
      </c>
      <c r="E28" s="8" t="s">
        <v>56</v>
      </c>
      <c r="F28" s="8" t="s">
        <v>56</v>
      </c>
      <c r="G28" s="8" t="s">
        <v>56</v>
      </c>
      <c r="H28" s="72" t="s">
        <v>56</v>
      </c>
      <c r="I28" s="91" t="s">
        <v>56</v>
      </c>
      <c r="J28" s="73">
        <v>0</v>
      </c>
      <c r="K28" s="58">
        <v>0</v>
      </c>
      <c r="L28" s="75">
        <v>0</v>
      </c>
      <c r="M28" s="58">
        <v>0</v>
      </c>
      <c r="N28" s="75">
        <v>0</v>
      </c>
      <c r="O28" s="58">
        <v>0</v>
      </c>
      <c r="P28" s="75">
        <v>0</v>
      </c>
      <c r="Q28" s="58">
        <v>0</v>
      </c>
      <c r="R28" s="75">
        <v>0</v>
      </c>
      <c r="S28" s="58">
        <v>0</v>
      </c>
      <c r="T28" s="75">
        <v>0</v>
      </c>
      <c r="U28" s="60">
        <v>0</v>
      </c>
      <c r="V28" s="75">
        <v>0</v>
      </c>
      <c r="W28" s="76">
        <v>0</v>
      </c>
      <c r="X28" s="92" t="s">
        <v>56</v>
      </c>
      <c r="Y28" s="31"/>
      <c r="Z28" s="31">
        <v>0</v>
      </c>
      <c r="AA28" s="73" t="s">
        <v>117</v>
      </c>
      <c r="AB28" s="58">
        <v>0</v>
      </c>
      <c r="AC28" s="86">
        <v>0</v>
      </c>
      <c r="AD28" s="95">
        <v>24</v>
      </c>
      <c r="AE28" s="58">
        <v>0</v>
      </c>
      <c r="AF28" s="86">
        <v>0</v>
      </c>
      <c r="AG28" s="95">
        <v>24</v>
      </c>
      <c r="AH28" s="58">
        <v>0</v>
      </c>
      <c r="AI28" s="86">
        <v>0</v>
      </c>
      <c r="AJ28" s="95">
        <v>24</v>
      </c>
      <c r="AK28" s="60">
        <v>0</v>
      </c>
      <c r="AL28" s="104">
        <v>0</v>
      </c>
      <c r="AM28" s="103">
        <v>0</v>
      </c>
      <c r="AN28" s="106"/>
      <c r="AO28" s="107">
        <v>0</v>
      </c>
      <c r="AP28" s="136">
        <v>0</v>
      </c>
      <c r="AQ28" s="127">
        <v>0</v>
      </c>
      <c r="AR28" s="95"/>
      <c r="AT28" s="9">
        <f t="shared" si="0"/>
        <v>0</v>
      </c>
      <c r="AU28" s="8">
        <f t="shared" si="1"/>
        <v>0</v>
      </c>
      <c r="AV28" s="8">
        <f t="shared" si="2"/>
        <v>0</v>
      </c>
      <c r="AW28" s="8">
        <f t="shared" si="3"/>
        <v>0</v>
      </c>
      <c r="AX28" s="10">
        <f t="shared" si="4"/>
        <v>0</v>
      </c>
      <c r="AY28" s="101">
        <f t="shared" si="5"/>
        <v>0</v>
      </c>
      <c r="AZ28" s="28">
        <f t="shared" si="6"/>
        <v>0</v>
      </c>
      <c r="BA28" s="10">
        <f t="shared" si="7"/>
        <v>0</v>
      </c>
    </row>
    <row r="29" spans="1:53" ht="12.75" customHeight="1" hidden="1">
      <c r="A29" s="8">
        <v>19</v>
      </c>
      <c r="B29" s="16" t="s">
        <v>56</v>
      </c>
      <c r="C29" s="8" t="s">
        <v>56</v>
      </c>
      <c r="D29" s="8" t="s">
        <v>56</v>
      </c>
      <c r="E29" s="8" t="s">
        <v>56</v>
      </c>
      <c r="F29" s="8" t="s">
        <v>56</v>
      </c>
      <c r="G29" s="8" t="s">
        <v>56</v>
      </c>
      <c r="H29" s="72" t="s">
        <v>56</v>
      </c>
      <c r="I29" s="91" t="s">
        <v>56</v>
      </c>
      <c r="J29" s="73">
        <v>0</v>
      </c>
      <c r="K29" s="58">
        <v>0</v>
      </c>
      <c r="L29" s="75">
        <v>0</v>
      </c>
      <c r="M29" s="58">
        <v>0</v>
      </c>
      <c r="N29" s="75">
        <v>0</v>
      </c>
      <c r="O29" s="58">
        <v>0</v>
      </c>
      <c r="P29" s="75">
        <v>0</v>
      </c>
      <c r="Q29" s="58">
        <v>0</v>
      </c>
      <c r="R29" s="75">
        <v>0</v>
      </c>
      <c r="S29" s="58">
        <v>0</v>
      </c>
      <c r="T29" s="75">
        <v>0</v>
      </c>
      <c r="U29" s="60">
        <v>0</v>
      </c>
      <c r="V29" s="75">
        <v>0</v>
      </c>
      <c r="W29" s="76">
        <v>0</v>
      </c>
      <c r="X29" s="92" t="s">
        <v>56</v>
      </c>
      <c r="Y29" s="31"/>
      <c r="Z29" s="31">
        <v>0</v>
      </c>
      <c r="AA29" s="73" t="s">
        <v>117</v>
      </c>
      <c r="AB29" s="58">
        <v>0</v>
      </c>
      <c r="AC29" s="86">
        <v>0</v>
      </c>
      <c r="AD29" s="95">
        <v>24</v>
      </c>
      <c r="AE29" s="58">
        <v>0</v>
      </c>
      <c r="AF29" s="86">
        <v>0</v>
      </c>
      <c r="AG29" s="95">
        <v>24</v>
      </c>
      <c r="AH29" s="58">
        <v>0</v>
      </c>
      <c r="AI29" s="86">
        <v>0</v>
      </c>
      <c r="AJ29" s="95">
        <v>24</v>
      </c>
      <c r="AK29" s="60">
        <v>0</v>
      </c>
      <c r="AL29" s="104">
        <v>0</v>
      </c>
      <c r="AM29" s="103">
        <v>0</v>
      </c>
      <c r="AN29" s="106"/>
      <c r="AO29" s="107">
        <v>0</v>
      </c>
      <c r="AP29" s="136">
        <v>0</v>
      </c>
      <c r="AQ29" s="127">
        <v>0</v>
      </c>
      <c r="AR29" s="95"/>
      <c r="AT29" s="9">
        <f t="shared" si="0"/>
        <v>0</v>
      </c>
      <c r="AU29" s="8">
        <f t="shared" si="1"/>
        <v>0</v>
      </c>
      <c r="AV29" s="8">
        <f t="shared" si="2"/>
        <v>0</v>
      </c>
      <c r="AW29" s="8">
        <f t="shared" si="3"/>
        <v>0</v>
      </c>
      <c r="AX29" s="10">
        <f t="shared" si="4"/>
        <v>0</v>
      </c>
      <c r="AY29" s="101">
        <f t="shared" si="5"/>
        <v>0</v>
      </c>
      <c r="AZ29" s="28">
        <f t="shared" si="6"/>
        <v>0</v>
      </c>
      <c r="BA29" s="10">
        <f t="shared" si="7"/>
        <v>0</v>
      </c>
    </row>
    <row r="30" spans="1:53" ht="12.75" customHeight="1" hidden="1">
      <c r="A30" s="8">
        <v>20</v>
      </c>
      <c r="B30" s="16" t="s">
        <v>56</v>
      </c>
      <c r="C30" s="8" t="s">
        <v>56</v>
      </c>
      <c r="D30" s="8" t="s">
        <v>56</v>
      </c>
      <c r="E30" s="8" t="s">
        <v>56</v>
      </c>
      <c r="F30" s="8" t="s">
        <v>56</v>
      </c>
      <c r="G30" s="8" t="s">
        <v>56</v>
      </c>
      <c r="H30" s="72" t="s">
        <v>56</v>
      </c>
      <c r="I30" s="91" t="s">
        <v>56</v>
      </c>
      <c r="J30" s="73">
        <v>0</v>
      </c>
      <c r="K30" s="58">
        <v>0</v>
      </c>
      <c r="L30" s="75">
        <v>0</v>
      </c>
      <c r="M30" s="58">
        <v>0</v>
      </c>
      <c r="N30" s="75">
        <v>0</v>
      </c>
      <c r="O30" s="58">
        <v>0</v>
      </c>
      <c r="P30" s="75">
        <v>0</v>
      </c>
      <c r="Q30" s="58">
        <v>0</v>
      </c>
      <c r="R30" s="75">
        <v>0</v>
      </c>
      <c r="S30" s="58">
        <v>0</v>
      </c>
      <c r="T30" s="75">
        <v>0</v>
      </c>
      <c r="U30" s="60">
        <v>0</v>
      </c>
      <c r="V30" s="75">
        <v>0</v>
      </c>
      <c r="W30" s="76">
        <v>0</v>
      </c>
      <c r="X30" s="92" t="s">
        <v>56</v>
      </c>
      <c r="Y30" s="31"/>
      <c r="Z30" s="31">
        <v>0</v>
      </c>
      <c r="AA30" s="73" t="s">
        <v>117</v>
      </c>
      <c r="AB30" s="58">
        <v>0</v>
      </c>
      <c r="AC30" s="86">
        <v>0</v>
      </c>
      <c r="AD30" s="95">
        <v>24</v>
      </c>
      <c r="AE30" s="58">
        <v>0</v>
      </c>
      <c r="AF30" s="86">
        <v>0</v>
      </c>
      <c r="AG30" s="95">
        <v>24</v>
      </c>
      <c r="AH30" s="58">
        <v>0</v>
      </c>
      <c r="AI30" s="86">
        <v>0</v>
      </c>
      <c r="AJ30" s="95">
        <v>24</v>
      </c>
      <c r="AK30" s="60">
        <v>0</v>
      </c>
      <c r="AL30" s="104">
        <v>0</v>
      </c>
      <c r="AM30" s="103">
        <v>0</v>
      </c>
      <c r="AN30" s="106"/>
      <c r="AO30" s="107">
        <v>0</v>
      </c>
      <c r="AP30" s="136">
        <v>0</v>
      </c>
      <c r="AQ30" s="127">
        <v>0</v>
      </c>
      <c r="AR30" s="95"/>
      <c r="AT30" s="9">
        <f t="shared" si="0"/>
        <v>0</v>
      </c>
      <c r="AU30" s="8">
        <f t="shared" si="1"/>
        <v>0</v>
      </c>
      <c r="AV30" s="8">
        <f t="shared" si="2"/>
        <v>0</v>
      </c>
      <c r="AW30" s="8">
        <f t="shared" si="3"/>
        <v>0</v>
      </c>
      <c r="AX30" s="10">
        <f t="shared" si="4"/>
        <v>0</v>
      </c>
      <c r="AY30" s="101">
        <f t="shared" si="5"/>
        <v>0</v>
      </c>
      <c r="AZ30" s="28">
        <f t="shared" si="6"/>
        <v>0</v>
      </c>
      <c r="BA30" s="10">
        <f t="shared" si="7"/>
        <v>0</v>
      </c>
    </row>
    <row r="31" spans="1:53" ht="12.75" customHeight="1" hidden="1">
      <c r="A31" s="8">
        <v>21</v>
      </c>
      <c r="B31" s="16" t="s">
        <v>56</v>
      </c>
      <c r="C31" s="8" t="s">
        <v>56</v>
      </c>
      <c r="D31" s="8" t="s">
        <v>56</v>
      </c>
      <c r="E31" s="8" t="s">
        <v>56</v>
      </c>
      <c r="F31" s="8" t="s">
        <v>56</v>
      </c>
      <c r="G31" s="8" t="s">
        <v>56</v>
      </c>
      <c r="H31" s="72" t="s">
        <v>56</v>
      </c>
      <c r="I31" s="91" t="s">
        <v>56</v>
      </c>
      <c r="J31" s="73">
        <v>0</v>
      </c>
      <c r="K31" s="58">
        <v>0</v>
      </c>
      <c r="L31" s="75">
        <v>0</v>
      </c>
      <c r="M31" s="58">
        <v>0</v>
      </c>
      <c r="N31" s="75">
        <v>0</v>
      </c>
      <c r="O31" s="58">
        <v>0</v>
      </c>
      <c r="P31" s="75">
        <v>0</v>
      </c>
      <c r="Q31" s="58">
        <v>0</v>
      </c>
      <c r="R31" s="75">
        <v>0</v>
      </c>
      <c r="S31" s="58">
        <v>0</v>
      </c>
      <c r="T31" s="75">
        <v>0</v>
      </c>
      <c r="U31" s="60">
        <v>0</v>
      </c>
      <c r="V31" s="75">
        <v>0</v>
      </c>
      <c r="W31" s="76">
        <v>0</v>
      </c>
      <c r="X31" s="92" t="s">
        <v>56</v>
      </c>
      <c r="Y31" s="31"/>
      <c r="Z31" s="31">
        <v>0</v>
      </c>
      <c r="AA31" s="73" t="s">
        <v>117</v>
      </c>
      <c r="AB31" s="58">
        <v>0</v>
      </c>
      <c r="AC31" s="86">
        <v>0</v>
      </c>
      <c r="AD31" s="95">
        <v>24</v>
      </c>
      <c r="AE31" s="58">
        <v>0</v>
      </c>
      <c r="AF31" s="86">
        <v>0</v>
      </c>
      <c r="AG31" s="95">
        <v>24</v>
      </c>
      <c r="AH31" s="58">
        <v>0</v>
      </c>
      <c r="AI31" s="86">
        <v>0</v>
      </c>
      <c r="AJ31" s="95">
        <v>24</v>
      </c>
      <c r="AK31" s="60">
        <v>0</v>
      </c>
      <c r="AL31" s="104">
        <v>0</v>
      </c>
      <c r="AM31" s="103">
        <v>0</v>
      </c>
      <c r="AN31" s="106"/>
      <c r="AO31" s="107">
        <v>0</v>
      </c>
      <c r="AP31" s="136">
        <v>0</v>
      </c>
      <c r="AQ31" s="127">
        <v>0</v>
      </c>
      <c r="AR31" s="95"/>
      <c r="AT31" s="9">
        <f t="shared" si="0"/>
        <v>0</v>
      </c>
      <c r="AU31" s="8">
        <f t="shared" si="1"/>
        <v>0</v>
      </c>
      <c r="AV31" s="8">
        <f t="shared" si="2"/>
        <v>0</v>
      </c>
      <c r="AW31" s="8">
        <f t="shared" si="3"/>
        <v>0</v>
      </c>
      <c r="AX31" s="10">
        <f t="shared" si="4"/>
        <v>0</v>
      </c>
      <c r="AY31" s="101">
        <f t="shared" si="5"/>
        <v>0</v>
      </c>
      <c r="AZ31" s="28">
        <f t="shared" si="6"/>
        <v>0</v>
      </c>
      <c r="BA31" s="10">
        <f t="shared" si="7"/>
        <v>0</v>
      </c>
    </row>
    <row r="32" spans="1:53" ht="12.75" customHeight="1" hidden="1">
      <c r="A32" s="8">
        <v>22</v>
      </c>
      <c r="B32" s="16" t="s">
        <v>56</v>
      </c>
      <c r="C32" s="8" t="s">
        <v>56</v>
      </c>
      <c r="D32" s="8" t="s">
        <v>56</v>
      </c>
      <c r="E32" s="8" t="s">
        <v>56</v>
      </c>
      <c r="F32" s="8" t="s">
        <v>56</v>
      </c>
      <c r="G32" s="8" t="s">
        <v>56</v>
      </c>
      <c r="H32" s="72" t="s">
        <v>56</v>
      </c>
      <c r="I32" s="91" t="s">
        <v>56</v>
      </c>
      <c r="J32" s="73">
        <v>0</v>
      </c>
      <c r="K32" s="58">
        <v>0</v>
      </c>
      <c r="L32" s="75">
        <v>0</v>
      </c>
      <c r="M32" s="58">
        <v>0</v>
      </c>
      <c r="N32" s="75">
        <v>0</v>
      </c>
      <c r="O32" s="58">
        <v>0</v>
      </c>
      <c r="P32" s="75">
        <v>0</v>
      </c>
      <c r="Q32" s="58">
        <v>0</v>
      </c>
      <c r="R32" s="75">
        <v>0</v>
      </c>
      <c r="S32" s="58">
        <v>0</v>
      </c>
      <c r="T32" s="75">
        <v>0</v>
      </c>
      <c r="U32" s="60">
        <v>0</v>
      </c>
      <c r="V32" s="75">
        <v>0</v>
      </c>
      <c r="W32" s="76">
        <v>0</v>
      </c>
      <c r="X32" s="92" t="s">
        <v>56</v>
      </c>
      <c r="Y32" s="31"/>
      <c r="Z32" s="31">
        <v>0</v>
      </c>
      <c r="AA32" s="73" t="s">
        <v>117</v>
      </c>
      <c r="AB32" s="58">
        <v>0</v>
      </c>
      <c r="AC32" s="86">
        <v>0</v>
      </c>
      <c r="AD32" s="95">
        <v>24</v>
      </c>
      <c r="AE32" s="58">
        <v>0</v>
      </c>
      <c r="AF32" s="86">
        <v>0</v>
      </c>
      <c r="AG32" s="95">
        <v>24</v>
      </c>
      <c r="AH32" s="58">
        <v>0</v>
      </c>
      <c r="AI32" s="86">
        <v>0</v>
      </c>
      <c r="AJ32" s="95">
        <v>24</v>
      </c>
      <c r="AK32" s="60">
        <v>0</v>
      </c>
      <c r="AL32" s="104">
        <v>0</v>
      </c>
      <c r="AM32" s="103">
        <v>0</v>
      </c>
      <c r="AN32" s="106"/>
      <c r="AO32" s="107">
        <v>0</v>
      </c>
      <c r="AP32" s="136">
        <v>0</v>
      </c>
      <c r="AQ32" s="127">
        <v>0</v>
      </c>
      <c r="AR32" s="95"/>
      <c r="AT32" s="9">
        <f t="shared" si="0"/>
        <v>0</v>
      </c>
      <c r="AU32" s="8">
        <f t="shared" si="1"/>
        <v>0</v>
      </c>
      <c r="AV32" s="8">
        <f t="shared" si="2"/>
        <v>0</v>
      </c>
      <c r="AW32" s="8">
        <f t="shared" si="3"/>
        <v>0</v>
      </c>
      <c r="AX32" s="10">
        <f t="shared" si="4"/>
        <v>0</v>
      </c>
      <c r="AY32" s="101">
        <f t="shared" si="5"/>
        <v>0</v>
      </c>
      <c r="AZ32" s="28">
        <f t="shared" si="6"/>
        <v>0</v>
      </c>
      <c r="BA32" s="10">
        <f t="shared" si="7"/>
        <v>0</v>
      </c>
    </row>
    <row r="33" spans="1:53" ht="12.75" customHeight="1" hidden="1">
      <c r="A33" s="8">
        <v>23</v>
      </c>
      <c r="B33" s="16" t="s">
        <v>56</v>
      </c>
      <c r="C33" s="8" t="s">
        <v>56</v>
      </c>
      <c r="D33" s="8" t="s">
        <v>56</v>
      </c>
      <c r="E33" s="8" t="s">
        <v>56</v>
      </c>
      <c r="F33" s="8" t="s">
        <v>56</v>
      </c>
      <c r="G33" s="8" t="s">
        <v>56</v>
      </c>
      <c r="H33" s="72" t="s">
        <v>56</v>
      </c>
      <c r="I33" s="91" t="s">
        <v>56</v>
      </c>
      <c r="J33" s="73">
        <v>0</v>
      </c>
      <c r="K33" s="58">
        <v>0</v>
      </c>
      <c r="L33" s="75">
        <v>0</v>
      </c>
      <c r="M33" s="58">
        <v>0</v>
      </c>
      <c r="N33" s="75">
        <v>0</v>
      </c>
      <c r="O33" s="58">
        <v>0</v>
      </c>
      <c r="P33" s="75">
        <v>0</v>
      </c>
      <c r="Q33" s="58">
        <v>0</v>
      </c>
      <c r="R33" s="75">
        <v>0</v>
      </c>
      <c r="S33" s="58">
        <v>0</v>
      </c>
      <c r="T33" s="75">
        <v>0</v>
      </c>
      <c r="U33" s="60">
        <v>0</v>
      </c>
      <c r="V33" s="75">
        <v>0</v>
      </c>
      <c r="W33" s="76">
        <v>0</v>
      </c>
      <c r="X33" s="92" t="s">
        <v>56</v>
      </c>
      <c r="Y33" s="31"/>
      <c r="Z33" s="31">
        <v>0</v>
      </c>
      <c r="AA33" s="73" t="s">
        <v>117</v>
      </c>
      <c r="AB33" s="58">
        <v>0</v>
      </c>
      <c r="AC33" s="86">
        <v>0</v>
      </c>
      <c r="AD33" s="95">
        <v>24</v>
      </c>
      <c r="AE33" s="58">
        <v>0</v>
      </c>
      <c r="AF33" s="86">
        <v>0</v>
      </c>
      <c r="AG33" s="95">
        <v>24</v>
      </c>
      <c r="AH33" s="58">
        <v>0</v>
      </c>
      <c r="AI33" s="86">
        <v>0</v>
      </c>
      <c r="AJ33" s="95">
        <v>24</v>
      </c>
      <c r="AK33" s="60">
        <v>0</v>
      </c>
      <c r="AL33" s="104">
        <v>0</v>
      </c>
      <c r="AM33" s="103">
        <v>0</v>
      </c>
      <c r="AN33" s="106"/>
      <c r="AO33" s="107">
        <v>0</v>
      </c>
      <c r="AP33" s="136">
        <v>0</v>
      </c>
      <c r="AQ33" s="127">
        <v>0</v>
      </c>
      <c r="AR33" s="95"/>
      <c r="AT33" s="9">
        <f t="shared" si="0"/>
        <v>0</v>
      </c>
      <c r="AU33" s="8">
        <f t="shared" si="1"/>
        <v>0</v>
      </c>
      <c r="AV33" s="8">
        <f t="shared" si="2"/>
        <v>0</v>
      </c>
      <c r="AW33" s="8">
        <f t="shared" si="3"/>
        <v>0</v>
      </c>
      <c r="AX33" s="10">
        <f t="shared" si="4"/>
        <v>0</v>
      </c>
      <c r="AY33" s="101">
        <f t="shared" si="5"/>
        <v>0</v>
      </c>
      <c r="AZ33" s="28">
        <f t="shared" si="6"/>
        <v>0</v>
      </c>
      <c r="BA33" s="10">
        <f t="shared" si="7"/>
        <v>0</v>
      </c>
    </row>
    <row r="34" spans="1:53" ht="12.75" customHeight="1" hidden="1">
      <c r="A34" s="8">
        <v>24</v>
      </c>
      <c r="B34" s="16" t="s">
        <v>56</v>
      </c>
      <c r="C34" s="8" t="s">
        <v>56</v>
      </c>
      <c r="D34" s="8" t="s">
        <v>56</v>
      </c>
      <c r="E34" s="8" t="s">
        <v>56</v>
      </c>
      <c r="F34" s="8" t="s">
        <v>56</v>
      </c>
      <c r="G34" s="8" t="s">
        <v>56</v>
      </c>
      <c r="H34" s="72" t="s">
        <v>56</v>
      </c>
      <c r="I34" s="91" t="s">
        <v>56</v>
      </c>
      <c r="J34" s="73">
        <v>0</v>
      </c>
      <c r="K34" s="58">
        <v>0</v>
      </c>
      <c r="L34" s="75">
        <v>0</v>
      </c>
      <c r="M34" s="58">
        <v>0</v>
      </c>
      <c r="N34" s="75">
        <v>0</v>
      </c>
      <c r="O34" s="58">
        <v>0</v>
      </c>
      <c r="P34" s="75">
        <v>0</v>
      </c>
      <c r="Q34" s="58">
        <v>0</v>
      </c>
      <c r="R34" s="75">
        <v>0</v>
      </c>
      <c r="S34" s="58">
        <v>0</v>
      </c>
      <c r="T34" s="75">
        <v>0</v>
      </c>
      <c r="U34" s="60">
        <v>0</v>
      </c>
      <c r="V34" s="75">
        <v>0</v>
      </c>
      <c r="W34" s="76">
        <v>0</v>
      </c>
      <c r="X34" s="92" t="s">
        <v>56</v>
      </c>
      <c r="Y34" s="31"/>
      <c r="Z34" s="31">
        <v>0</v>
      </c>
      <c r="AA34" s="73" t="s">
        <v>117</v>
      </c>
      <c r="AB34" s="58">
        <v>0</v>
      </c>
      <c r="AC34" s="86">
        <v>0</v>
      </c>
      <c r="AD34" s="95">
        <v>24</v>
      </c>
      <c r="AE34" s="58">
        <v>0</v>
      </c>
      <c r="AF34" s="86">
        <v>0</v>
      </c>
      <c r="AG34" s="95">
        <v>24</v>
      </c>
      <c r="AH34" s="58">
        <v>0</v>
      </c>
      <c r="AI34" s="86">
        <v>0</v>
      </c>
      <c r="AJ34" s="95">
        <v>24</v>
      </c>
      <c r="AK34" s="60">
        <v>0</v>
      </c>
      <c r="AL34" s="104">
        <v>0</v>
      </c>
      <c r="AM34" s="103">
        <v>0</v>
      </c>
      <c r="AN34" s="106"/>
      <c r="AO34" s="107">
        <v>0</v>
      </c>
      <c r="AP34" s="136">
        <v>0</v>
      </c>
      <c r="AQ34" s="127">
        <v>0</v>
      </c>
      <c r="AR34" s="95"/>
      <c r="AT34" s="9">
        <f t="shared" si="0"/>
        <v>0</v>
      </c>
      <c r="AU34" s="8">
        <f t="shared" si="1"/>
        <v>0</v>
      </c>
      <c r="AV34" s="8">
        <f t="shared" si="2"/>
        <v>0</v>
      </c>
      <c r="AW34" s="8">
        <f t="shared" si="3"/>
        <v>0</v>
      </c>
      <c r="AX34" s="10">
        <f t="shared" si="4"/>
        <v>0</v>
      </c>
      <c r="AY34" s="101">
        <f t="shared" si="5"/>
        <v>0</v>
      </c>
      <c r="AZ34" s="28">
        <f t="shared" si="6"/>
        <v>0</v>
      </c>
      <c r="BA34" s="10">
        <f t="shared" si="7"/>
        <v>0</v>
      </c>
    </row>
    <row r="35" spans="1:53" ht="12.75" customHeight="1" hidden="1">
      <c r="A35" s="8">
        <v>25</v>
      </c>
      <c r="B35" s="16" t="s">
        <v>56</v>
      </c>
      <c r="C35" s="8" t="s">
        <v>56</v>
      </c>
      <c r="D35" s="8" t="s">
        <v>56</v>
      </c>
      <c r="E35" s="8" t="s">
        <v>56</v>
      </c>
      <c r="F35" s="8" t="s">
        <v>56</v>
      </c>
      <c r="G35" s="8" t="s">
        <v>56</v>
      </c>
      <c r="H35" s="72" t="s">
        <v>56</v>
      </c>
      <c r="I35" s="91" t="s">
        <v>56</v>
      </c>
      <c r="J35" s="73">
        <v>0</v>
      </c>
      <c r="K35" s="58">
        <v>0</v>
      </c>
      <c r="L35" s="75">
        <v>0</v>
      </c>
      <c r="M35" s="58">
        <v>0</v>
      </c>
      <c r="N35" s="75">
        <v>0</v>
      </c>
      <c r="O35" s="58">
        <v>0</v>
      </c>
      <c r="P35" s="75">
        <v>0</v>
      </c>
      <c r="Q35" s="58">
        <v>0</v>
      </c>
      <c r="R35" s="75">
        <v>0</v>
      </c>
      <c r="S35" s="58">
        <v>0</v>
      </c>
      <c r="T35" s="75">
        <v>0</v>
      </c>
      <c r="U35" s="60">
        <v>0</v>
      </c>
      <c r="V35" s="75">
        <v>0</v>
      </c>
      <c r="W35" s="76">
        <v>0</v>
      </c>
      <c r="X35" s="92" t="s">
        <v>56</v>
      </c>
      <c r="Y35" s="31"/>
      <c r="Z35" s="31">
        <v>0</v>
      </c>
      <c r="AA35" s="73" t="s">
        <v>124</v>
      </c>
      <c r="AB35" s="58">
        <v>0</v>
      </c>
      <c r="AC35" s="86">
        <v>0</v>
      </c>
      <c r="AD35" s="95">
        <v>32</v>
      </c>
      <c r="AE35" s="58">
        <v>0</v>
      </c>
      <c r="AF35" s="86">
        <v>0</v>
      </c>
      <c r="AG35" s="95">
        <v>32</v>
      </c>
      <c r="AH35" s="58">
        <v>0</v>
      </c>
      <c r="AI35" s="86">
        <v>0</v>
      </c>
      <c r="AJ35" s="95">
        <v>32</v>
      </c>
      <c r="AK35" s="60">
        <v>0</v>
      </c>
      <c r="AL35" s="104">
        <v>0</v>
      </c>
      <c r="AM35" s="103">
        <v>0</v>
      </c>
      <c r="AN35" s="106"/>
      <c r="AO35" s="107">
        <v>0</v>
      </c>
      <c r="AP35" s="136">
        <v>0</v>
      </c>
      <c r="AQ35" s="127">
        <v>0</v>
      </c>
      <c r="AR35" s="95"/>
      <c r="AT35" s="9">
        <f t="shared" si="0"/>
        <v>0</v>
      </c>
      <c r="AU35" s="8">
        <f t="shared" si="1"/>
        <v>0</v>
      </c>
      <c r="AV35" s="8">
        <f t="shared" si="2"/>
        <v>0</v>
      </c>
      <c r="AW35" s="8">
        <f t="shared" si="3"/>
        <v>0</v>
      </c>
      <c r="AX35" s="10">
        <f t="shared" si="4"/>
        <v>0</v>
      </c>
      <c r="AY35" s="101">
        <f t="shared" si="5"/>
        <v>0</v>
      </c>
      <c r="AZ35" s="28">
        <f t="shared" si="6"/>
        <v>0</v>
      </c>
      <c r="BA35" s="10">
        <f t="shared" si="7"/>
        <v>0</v>
      </c>
    </row>
    <row r="36" spans="1:53" ht="12.75" customHeight="1" hidden="1">
      <c r="A36" s="8">
        <v>26</v>
      </c>
      <c r="B36" s="16" t="s">
        <v>56</v>
      </c>
      <c r="C36" s="8" t="s">
        <v>56</v>
      </c>
      <c r="D36" s="8" t="s">
        <v>56</v>
      </c>
      <c r="E36" s="8" t="s">
        <v>56</v>
      </c>
      <c r="F36" s="8" t="s">
        <v>56</v>
      </c>
      <c r="G36" s="8" t="s">
        <v>56</v>
      </c>
      <c r="H36" s="72" t="s">
        <v>56</v>
      </c>
      <c r="I36" s="91" t="s">
        <v>56</v>
      </c>
      <c r="J36" s="73">
        <v>0</v>
      </c>
      <c r="K36" s="58">
        <v>0</v>
      </c>
      <c r="L36" s="75">
        <v>0</v>
      </c>
      <c r="M36" s="58">
        <v>0</v>
      </c>
      <c r="N36" s="75">
        <v>0</v>
      </c>
      <c r="O36" s="58">
        <v>0</v>
      </c>
      <c r="P36" s="75">
        <v>0</v>
      </c>
      <c r="Q36" s="58">
        <v>0</v>
      </c>
      <c r="R36" s="75">
        <v>0</v>
      </c>
      <c r="S36" s="58">
        <v>0</v>
      </c>
      <c r="T36" s="75">
        <v>0</v>
      </c>
      <c r="U36" s="60">
        <v>0</v>
      </c>
      <c r="V36" s="75">
        <v>0</v>
      </c>
      <c r="W36" s="76">
        <v>0</v>
      </c>
      <c r="X36" s="92" t="s">
        <v>56</v>
      </c>
      <c r="Y36" s="31"/>
      <c r="Z36" s="31">
        <v>0</v>
      </c>
      <c r="AA36" s="73" t="s">
        <v>124</v>
      </c>
      <c r="AB36" s="58">
        <v>0</v>
      </c>
      <c r="AC36" s="86">
        <v>0</v>
      </c>
      <c r="AD36" s="95">
        <v>32</v>
      </c>
      <c r="AE36" s="58">
        <v>0</v>
      </c>
      <c r="AF36" s="86">
        <v>0</v>
      </c>
      <c r="AG36" s="95">
        <v>32</v>
      </c>
      <c r="AH36" s="58">
        <v>0</v>
      </c>
      <c r="AI36" s="86">
        <v>0</v>
      </c>
      <c r="AJ36" s="95">
        <v>32</v>
      </c>
      <c r="AK36" s="60">
        <v>0</v>
      </c>
      <c r="AL36" s="104">
        <v>0</v>
      </c>
      <c r="AM36" s="103">
        <v>0</v>
      </c>
      <c r="AN36" s="106"/>
      <c r="AO36" s="107">
        <v>0</v>
      </c>
      <c r="AP36" s="136">
        <v>0</v>
      </c>
      <c r="AQ36" s="127">
        <v>0</v>
      </c>
      <c r="AR36" s="95"/>
      <c r="AT36" s="9">
        <f t="shared" si="0"/>
        <v>0</v>
      </c>
      <c r="AU36" s="8">
        <f t="shared" si="1"/>
        <v>0</v>
      </c>
      <c r="AV36" s="8">
        <f t="shared" si="2"/>
        <v>0</v>
      </c>
      <c r="AW36" s="8">
        <f t="shared" si="3"/>
        <v>0</v>
      </c>
      <c r="AX36" s="10">
        <f t="shared" si="4"/>
        <v>0</v>
      </c>
      <c r="AY36" s="101">
        <f t="shared" si="5"/>
        <v>0</v>
      </c>
      <c r="AZ36" s="28">
        <f t="shared" si="6"/>
        <v>0</v>
      </c>
      <c r="BA36" s="10">
        <f t="shared" si="7"/>
        <v>0</v>
      </c>
    </row>
    <row r="37" spans="1:53" ht="12.75" customHeight="1" hidden="1">
      <c r="A37" s="8">
        <v>27</v>
      </c>
      <c r="B37" s="16" t="s">
        <v>56</v>
      </c>
      <c r="C37" s="8" t="s">
        <v>56</v>
      </c>
      <c r="D37" s="8" t="s">
        <v>56</v>
      </c>
      <c r="E37" s="8" t="s">
        <v>56</v>
      </c>
      <c r="F37" s="8" t="s">
        <v>56</v>
      </c>
      <c r="G37" s="8" t="s">
        <v>56</v>
      </c>
      <c r="H37" s="72" t="s">
        <v>56</v>
      </c>
      <c r="I37" s="91" t="s">
        <v>56</v>
      </c>
      <c r="J37" s="85">
        <v>0</v>
      </c>
      <c r="K37" s="9">
        <v>0</v>
      </c>
      <c r="L37" s="112">
        <v>0</v>
      </c>
      <c r="M37" s="9">
        <v>0</v>
      </c>
      <c r="N37" s="112">
        <v>0</v>
      </c>
      <c r="O37" s="9">
        <v>0</v>
      </c>
      <c r="P37" s="112">
        <v>0</v>
      </c>
      <c r="Q37" s="9">
        <v>0</v>
      </c>
      <c r="R37" s="112">
        <v>0</v>
      </c>
      <c r="S37" s="9">
        <v>0</v>
      </c>
      <c r="T37" s="112">
        <v>0</v>
      </c>
      <c r="U37" s="32">
        <v>0</v>
      </c>
      <c r="V37" s="112">
        <v>0</v>
      </c>
      <c r="W37" s="113">
        <v>0</v>
      </c>
      <c r="X37" s="114" t="s">
        <v>56</v>
      </c>
      <c r="Y37" s="27"/>
      <c r="Z37" s="27">
        <v>0</v>
      </c>
      <c r="AA37" s="85" t="s">
        <v>124</v>
      </c>
      <c r="AB37" s="9">
        <v>0</v>
      </c>
      <c r="AC37" s="115">
        <v>0</v>
      </c>
      <c r="AD37" s="95">
        <v>32</v>
      </c>
      <c r="AE37" s="9">
        <v>0</v>
      </c>
      <c r="AF37" s="115">
        <v>0</v>
      </c>
      <c r="AG37" s="95">
        <v>32</v>
      </c>
      <c r="AH37" s="9">
        <v>0</v>
      </c>
      <c r="AI37" s="115">
        <v>0</v>
      </c>
      <c r="AJ37" s="95">
        <v>32</v>
      </c>
      <c r="AK37" s="60">
        <v>0</v>
      </c>
      <c r="AL37" s="116">
        <v>0</v>
      </c>
      <c r="AM37" s="95">
        <v>0</v>
      </c>
      <c r="AN37" s="106"/>
      <c r="AO37" s="107">
        <v>0</v>
      </c>
      <c r="AP37" s="136">
        <v>0</v>
      </c>
      <c r="AQ37" s="127">
        <v>0</v>
      </c>
      <c r="AR37" s="95"/>
      <c r="AT37" s="9">
        <f t="shared" si="0"/>
        <v>0</v>
      </c>
      <c r="AU37" s="8">
        <f t="shared" si="1"/>
        <v>0</v>
      </c>
      <c r="AV37" s="8">
        <f t="shared" si="2"/>
        <v>0</v>
      </c>
      <c r="AW37" s="8">
        <f t="shared" si="3"/>
        <v>0</v>
      </c>
      <c r="AX37" s="10">
        <f t="shared" si="4"/>
        <v>0</v>
      </c>
      <c r="AY37" s="101">
        <f t="shared" si="5"/>
        <v>0</v>
      </c>
      <c r="AZ37" s="28">
        <f t="shared" si="6"/>
        <v>0</v>
      </c>
      <c r="BA37" s="10">
        <f t="shared" si="7"/>
        <v>0</v>
      </c>
    </row>
    <row r="38" ht="12.75" customHeight="1" hidden="1">
      <c r="X38" s="11"/>
    </row>
    <row r="39" spans="2:24" ht="12.75" customHeight="1" hidden="1">
      <c r="B39" t="s">
        <v>11</v>
      </c>
      <c r="J39" t="s">
        <v>12</v>
      </c>
      <c r="P39" t="s">
        <v>21</v>
      </c>
      <c r="X39" s="11"/>
    </row>
    <row r="40" ht="12.75" customHeight="1">
      <c r="X40" s="11"/>
    </row>
  </sheetData>
  <sheetProtection/>
  <mergeCells count="31">
    <mergeCell ref="F8:F10"/>
    <mergeCell ref="G8:G10"/>
    <mergeCell ref="H8:H10"/>
    <mergeCell ref="J8:J10"/>
    <mergeCell ref="D8:D10"/>
    <mergeCell ref="I8:I10"/>
    <mergeCell ref="AT10:AX10"/>
    <mergeCell ref="AP8:AR8"/>
    <mergeCell ref="AB9:AD9"/>
    <mergeCell ref="AE9:AG9"/>
    <mergeCell ref="AH9:AJ9"/>
    <mergeCell ref="AA9:AA10"/>
    <mergeCell ref="AO9:AO10"/>
    <mergeCell ref="AP9:AP10"/>
    <mergeCell ref="AQ9:AQ10"/>
    <mergeCell ref="AR9:AR10"/>
    <mergeCell ref="K8:Z8"/>
    <mergeCell ref="AA8:AM8"/>
    <mergeCell ref="AK9:AM9"/>
    <mergeCell ref="W9:W10"/>
    <mergeCell ref="Z9:Z10"/>
    <mergeCell ref="AY10:BA10"/>
    <mergeCell ref="K9:L9"/>
    <mergeCell ref="M9:N9"/>
    <mergeCell ref="O9:P9"/>
    <mergeCell ref="Q9:R9"/>
    <mergeCell ref="S9:T9"/>
    <mergeCell ref="U9:V9"/>
    <mergeCell ref="X9:X10"/>
    <mergeCell ref="Y9:Y10"/>
    <mergeCell ref="AN9:AN10"/>
  </mergeCells>
  <printOptions/>
  <pageMargins left="0.1968503937007874" right="0.1968503937007874" top="0.5905511811023623" bottom="0.5905511811023623" header="0.5118110236220472" footer="0.5118110236220472"/>
  <pageSetup fitToHeight="1" fitToWidth="1" horizontalDpi="120" verticalDpi="120" orientation="landscape" paperSize="9" scale="95" r:id="rId1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40"/>
  <sheetViews>
    <sheetView showGridLines="0" showZeros="0"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19.625" style="0" bestFit="1" customWidth="1"/>
    <col min="3" max="3" width="5.00390625" style="0" customWidth="1"/>
    <col min="4" max="4" width="4.375" style="0" customWidth="1"/>
    <col min="5" max="5" width="6.875" style="0" customWidth="1"/>
    <col min="6" max="6" width="6.25390625" style="0" customWidth="1"/>
    <col min="7" max="7" width="4.875" style="0" customWidth="1"/>
    <col min="8" max="8" width="6.375" style="0" customWidth="1"/>
    <col min="9" max="9" width="21.375" style="0" hidden="1" customWidth="1"/>
    <col min="10" max="10" width="5.625" style="0" customWidth="1"/>
    <col min="11" max="11" width="4.125" style="0" customWidth="1"/>
    <col min="12" max="12" width="12.00390625" style="0" customWidth="1"/>
    <col min="13" max="13" width="4.00390625" style="0" customWidth="1"/>
    <col min="14" max="14" width="10.25390625" style="0" customWidth="1"/>
    <col min="15" max="15" width="4.125" style="0" customWidth="1"/>
    <col min="16" max="16" width="9.625" style="0" customWidth="1"/>
    <col min="17" max="17" width="4.125" style="0" customWidth="1"/>
    <col min="18" max="18" width="9.625" style="0" customWidth="1"/>
    <col min="19" max="19" width="4.125" style="0" customWidth="1"/>
    <col min="20" max="20" width="9.625" style="0" customWidth="1"/>
    <col min="21" max="21" width="4.125" style="0" customWidth="1"/>
    <col min="22" max="22" width="9.625" style="0" customWidth="1"/>
    <col min="23" max="24" width="5.75390625" style="0" customWidth="1"/>
    <col min="25" max="25" width="4.375" style="0" customWidth="1"/>
    <col min="26" max="26" width="5.75390625" style="0" hidden="1" customWidth="1"/>
    <col min="27" max="27" width="5.375" style="0" hidden="1" customWidth="1"/>
    <col min="28" max="28" width="4.125" style="0" hidden="1" customWidth="1"/>
    <col min="29" max="29" width="9.625" style="0" hidden="1" customWidth="1"/>
    <col min="30" max="30" width="4.75390625" style="0" hidden="1" customWidth="1"/>
    <col min="31" max="31" width="4.375" style="0" hidden="1" customWidth="1"/>
    <col min="32" max="32" width="9.875" style="0" hidden="1" customWidth="1"/>
    <col min="33" max="34" width="4.375" style="0" hidden="1" customWidth="1"/>
    <col min="35" max="35" width="10.00390625" style="0" hidden="1" customWidth="1"/>
    <col min="36" max="37" width="4.375" style="0" hidden="1" customWidth="1"/>
    <col min="38" max="38" width="9.875" style="0" hidden="1" customWidth="1"/>
    <col min="39" max="40" width="4.375" style="0" hidden="1" customWidth="1"/>
    <col min="41" max="41" width="5.75390625" style="0" customWidth="1"/>
    <col min="42" max="43" width="5.75390625" style="0" hidden="1" customWidth="1"/>
    <col min="44" max="44" width="4.25390625" style="0" hidden="1" customWidth="1"/>
    <col min="45" max="53" width="4.125" style="0" hidden="1" customWidth="1"/>
    <col min="54" max="54" width="4.125" style="0" customWidth="1"/>
  </cols>
  <sheetData>
    <row r="1" spans="2:36" ht="15.75">
      <c r="B1" s="1" t="s">
        <v>1</v>
      </c>
      <c r="O1" s="22" t="s">
        <v>2</v>
      </c>
      <c r="AJ1" s="2"/>
    </row>
    <row r="2" spans="10:36" ht="15">
      <c r="J2" s="3"/>
      <c r="O2" s="21" t="s">
        <v>176</v>
      </c>
      <c r="AJ2" s="2"/>
    </row>
    <row r="3" spans="1:36" ht="15">
      <c r="A3" t="s">
        <v>3</v>
      </c>
      <c r="J3" s="3"/>
      <c r="O3" s="21" t="s">
        <v>122</v>
      </c>
      <c r="AJ3" s="2"/>
    </row>
    <row r="4" spans="10:36" ht="15">
      <c r="J4" s="3"/>
      <c r="O4" s="21" t="s">
        <v>121</v>
      </c>
      <c r="AJ4" s="2"/>
    </row>
    <row r="5" spans="2:36" ht="12.75">
      <c r="B5" s="25">
        <v>41665</v>
      </c>
      <c r="AJ5" s="2"/>
    </row>
    <row r="6" spans="5:38" ht="15.75">
      <c r="E6" s="4"/>
      <c r="F6" s="4"/>
      <c r="G6" s="4"/>
      <c r="H6" s="4"/>
      <c r="I6" s="4"/>
      <c r="J6" t="s">
        <v>4</v>
      </c>
      <c r="M6" s="19"/>
      <c r="N6" s="19" t="s">
        <v>31</v>
      </c>
      <c r="P6" t="s">
        <v>13</v>
      </c>
      <c r="W6" s="20">
        <v>65</v>
      </c>
      <c r="X6" s="11" t="s">
        <v>14</v>
      </c>
      <c r="AC6" s="33" t="s">
        <v>113</v>
      </c>
      <c r="AD6">
        <v>3</v>
      </c>
      <c r="AI6" s="2"/>
      <c r="AJ6" s="20"/>
      <c r="AL6" s="11"/>
    </row>
    <row r="7" spans="1:44" ht="13.5" thickBot="1">
      <c r="A7" s="5"/>
      <c r="B7" s="23">
        <v>41665</v>
      </c>
      <c r="C7" s="17" t="s">
        <v>5</v>
      </c>
      <c r="D7" s="5"/>
      <c r="E7" s="5"/>
      <c r="F7" s="5"/>
      <c r="G7" s="5"/>
      <c r="H7" s="5"/>
      <c r="I7" s="74"/>
      <c r="J7" s="5"/>
      <c r="K7" s="5"/>
      <c r="L7" s="5"/>
      <c r="M7" s="5"/>
      <c r="N7" s="61" t="s">
        <v>52</v>
      </c>
      <c r="O7" s="5"/>
      <c r="P7" s="5" t="s">
        <v>15</v>
      </c>
      <c r="Q7" s="5"/>
      <c r="R7" s="5"/>
      <c r="S7" s="5"/>
      <c r="T7" s="5"/>
      <c r="U7" s="5"/>
      <c r="V7" s="5"/>
      <c r="W7" s="77">
        <v>0.003472222222222222</v>
      </c>
      <c r="X7" s="13" t="s">
        <v>86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6"/>
      <c r="AJ7" s="77"/>
      <c r="AK7" s="13"/>
      <c r="AL7" s="13"/>
      <c r="AM7" s="6"/>
      <c r="AN7" s="5"/>
      <c r="AO7" s="5"/>
      <c r="AP7" s="5"/>
      <c r="AQ7" s="5"/>
      <c r="AR7" s="5"/>
    </row>
    <row r="8" spans="1:44" ht="13.5" customHeight="1" thickTop="1">
      <c r="A8" s="7" t="s">
        <v>6</v>
      </c>
      <c r="B8" s="7" t="s">
        <v>7</v>
      </c>
      <c r="C8" s="7" t="s">
        <v>8</v>
      </c>
      <c r="D8" s="178" t="s">
        <v>85</v>
      </c>
      <c r="E8" s="7" t="s">
        <v>16</v>
      </c>
      <c r="F8" s="178" t="s">
        <v>57</v>
      </c>
      <c r="G8" s="178" t="s">
        <v>47</v>
      </c>
      <c r="H8" s="178" t="s">
        <v>46</v>
      </c>
      <c r="I8" s="179" t="s">
        <v>82</v>
      </c>
      <c r="J8" s="176" t="s">
        <v>49</v>
      </c>
      <c r="K8" s="164" t="s">
        <v>112</v>
      </c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82" t="s">
        <v>118</v>
      </c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4"/>
      <c r="AP8" s="172" t="s">
        <v>89</v>
      </c>
      <c r="AQ8" s="173"/>
      <c r="AR8" s="174"/>
    </row>
    <row r="9" spans="1:44" ht="12.75" customHeight="1">
      <c r="A9" s="7" t="s">
        <v>23</v>
      </c>
      <c r="B9" s="7"/>
      <c r="C9" s="7" t="s">
        <v>0</v>
      </c>
      <c r="D9" s="155"/>
      <c r="E9" s="7" t="s">
        <v>20</v>
      </c>
      <c r="F9" s="155"/>
      <c r="G9" s="155"/>
      <c r="H9" s="155"/>
      <c r="I9" s="180"/>
      <c r="J9" s="176"/>
      <c r="K9" s="149" t="s">
        <v>17</v>
      </c>
      <c r="L9" s="150"/>
      <c r="M9" s="149" t="s">
        <v>18</v>
      </c>
      <c r="N9" s="150"/>
      <c r="O9" s="149" t="s">
        <v>19</v>
      </c>
      <c r="P9" s="150"/>
      <c r="Q9" s="149" t="s">
        <v>90</v>
      </c>
      <c r="R9" s="150"/>
      <c r="S9" s="149" t="s">
        <v>91</v>
      </c>
      <c r="T9" s="150"/>
      <c r="U9" s="151" t="s">
        <v>50</v>
      </c>
      <c r="V9" s="152"/>
      <c r="W9" s="170" t="s">
        <v>110</v>
      </c>
      <c r="X9" s="153" t="s">
        <v>111</v>
      </c>
      <c r="Y9" s="155" t="s">
        <v>41</v>
      </c>
      <c r="Z9" s="155" t="s">
        <v>123</v>
      </c>
      <c r="AA9" s="176" t="s">
        <v>60</v>
      </c>
      <c r="AB9" s="149" t="s">
        <v>104</v>
      </c>
      <c r="AC9" s="175"/>
      <c r="AD9" s="150"/>
      <c r="AE9" s="149" t="s">
        <v>105</v>
      </c>
      <c r="AF9" s="175"/>
      <c r="AG9" s="150"/>
      <c r="AH9" s="149" t="s">
        <v>106</v>
      </c>
      <c r="AI9" s="175"/>
      <c r="AJ9" s="150"/>
      <c r="AK9" s="151" t="s">
        <v>50</v>
      </c>
      <c r="AL9" s="169"/>
      <c r="AM9" s="152"/>
      <c r="AN9" s="157" t="s">
        <v>41</v>
      </c>
      <c r="AO9" s="157" t="s">
        <v>123</v>
      </c>
      <c r="AP9" s="157" t="s">
        <v>119</v>
      </c>
      <c r="AQ9" s="160" t="s">
        <v>120</v>
      </c>
      <c r="AR9" s="162" t="s">
        <v>41</v>
      </c>
    </row>
    <row r="10" spans="1:53" ht="12.75" customHeight="1" thickBot="1">
      <c r="A10" s="15"/>
      <c r="B10" s="15"/>
      <c r="C10" s="15"/>
      <c r="D10" s="156"/>
      <c r="E10" s="15"/>
      <c r="F10" s="156"/>
      <c r="G10" s="156"/>
      <c r="H10" s="156"/>
      <c r="I10" s="181"/>
      <c r="J10" s="177"/>
      <c r="K10" s="88" t="s">
        <v>84</v>
      </c>
      <c r="L10" s="87" t="s">
        <v>83</v>
      </c>
      <c r="M10" s="88" t="s">
        <v>84</v>
      </c>
      <c r="N10" s="87" t="s">
        <v>83</v>
      </c>
      <c r="O10" s="88" t="s">
        <v>84</v>
      </c>
      <c r="P10" s="87" t="s">
        <v>83</v>
      </c>
      <c r="Q10" s="88" t="s">
        <v>84</v>
      </c>
      <c r="R10" s="87" t="s">
        <v>83</v>
      </c>
      <c r="S10" s="88" t="s">
        <v>84</v>
      </c>
      <c r="T10" s="87" t="s">
        <v>83</v>
      </c>
      <c r="U10" s="88" t="s">
        <v>84</v>
      </c>
      <c r="V10" s="87" t="s">
        <v>83</v>
      </c>
      <c r="W10" s="171"/>
      <c r="X10" s="154"/>
      <c r="Y10" s="156"/>
      <c r="Z10" s="156"/>
      <c r="AA10" s="177"/>
      <c r="AB10" s="89" t="s">
        <v>84</v>
      </c>
      <c r="AC10" s="90" t="s">
        <v>83</v>
      </c>
      <c r="AD10" s="102" t="s">
        <v>107</v>
      </c>
      <c r="AE10" s="89" t="s">
        <v>84</v>
      </c>
      <c r="AF10" s="90" t="s">
        <v>83</v>
      </c>
      <c r="AG10" s="102" t="s">
        <v>107</v>
      </c>
      <c r="AH10" s="89" t="s">
        <v>84</v>
      </c>
      <c r="AI10" s="90" t="s">
        <v>83</v>
      </c>
      <c r="AJ10" s="102" t="s">
        <v>107</v>
      </c>
      <c r="AK10" s="89" t="s">
        <v>84</v>
      </c>
      <c r="AL10" s="90" t="s">
        <v>83</v>
      </c>
      <c r="AM10" s="102" t="s">
        <v>107</v>
      </c>
      <c r="AN10" s="158"/>
      <c r="AO10" s="158"/>
      <c r="AP10" s="158"/>
      <c r="AQ10" s="161"/>
      <c r="AR10" s="163"/>
      <c r="AT10" s="148" t="s">
        <v>108</v>
      </c>
      <c r="AU10" s="148"/>
      <c r="AV10" s="148"/>
      <c r="AW10" s="148"/>
      <c r="AX10" s="148"/>
      <c r="AY10" s="148" t="s">
        <v>109</v>
      </c>
      <c r="AZ10" s="148"/>
      <c r="BA10" s="148"/>
    </row>
    <row r="11" spans="1:53" ht="12.75" customHeight="1" thickTop="1">
      <c r="A11" s="8">
        <v>1</v>
      </c>
      <c r="B11" s="16" t="s">
        <v>68</v>
      </c>
      <c r="C11" s="8" t="s">
        <v>177</v>
      </c>
      <c r="D11" s="8" t="s">
        <v>178</v>
      </c>
      <c r="E11" s="8">
        <v>2.4</v>
      </c>
      <c r="F11" s="8">
        <v>99</v>
      </c>
      <c r="G11" s="8" t="s">
        <v>165</v>
      </c>
      <c r="H11" s="72">
        <v>17533</v>
      </c>
      <c r="I11" s="91" t="s">
        <v>81</v>
      </c>
      <c r="J11" s="85">
        <v>1</v>
      </c>
      <c r="K11" s="58">
        <v>26</v>
      </c>
      <c r="L11" s="75">
        <v>0.003602974537037037</v>
      </c>
      <c r="M11" s="58">
        <v>27</v>
      </c>
      <c r="N11" s="75">
        <v>0.003501215277777778</v>
      </c>
      <c r="O11" s="58">
        <v>28</v>
      </c>
      <c r="P11" s="75">
        <v>0.0036127777777777777</v>
      </c>
      <c r="Q11" s="58">
        <v>22</v>
      </c>
      <c r="R11" s="75">
        <v>0.0035467129629629633</v>
      </c>
      <c r="S11" s="58">
        <v>25</v>
      </c>
      <c r="T11" s="75">
        <v>0.003504270833333333</v>
      </c>
      <c r="U11" s="60">
        <v>55</v>
      </c>
      <c r="V11" s="126">
        <v>0.007113993055555556</v>
      </c>
      <c r="W11" s="76">
        <v>20.938779693776446</v>
      </c>
      <c r="X11" s="127">
        <v>1</v>
      </c>
      <c r="Y11" s="31">
        <v>1</v>
      </c>
      <c r="Z11" s="31">
        <v>100</v>
      </c>
      <c r="AA11" s="73" t="s">
        <v>114</v>
      </c>
      <c r="AB11" s="58">
        <v>0</v>
      </c>
      <c r="AC11" s="119">
        <v>0</v>
      </c>
      <c r="AD11" s="130">
        <v>8</v>
      </c>
      <c r="AE11" s="58">
        <v>0</v>
      </c>
      <c r="AF11" s="117">
        <v>0</v>
      </c>
      <c r="AG11" s="130">
        <v>8</v>
      </c>
      <c r="AH11" s="58">
        <v>0</v>
      </c>
      <c r="AI11" s="117">
        <v>0</v>
      </c>
      <c r="AJ11" s="130">
        <v>8</v>
      </c>
      <c r="AK11" s="131">
        <v>0</v>
      </c>
      <c r="AL11" s="132">
        <v>0</v>
      </c>
      <c r="AM11" s="133">
        <v>0</v>
      </c>
      <c r="AN11" s="31">
        <v>1</v>
      </c>
      <c r="AO11" s="107">
        <v>100</v>
      </c>
      <c r="AP11" s="58">
        <v>200</v>
      </c>
      <c r="AQ11" s="127">
        <v>300</v>
      </c>
      <c r="AR11" s="59"/>
      <c r="AT11" s="120">
        <v>26</v>
      </c>
      <c r="AU11" s="24">
        <v>27</v>
      </c>
      <c r="AV11" s="24">
        <v>28</v>
      </c>
      <c r="AW11" s="24">
        <v>22</v>
      </c>
      <c r="AX11" s="121">
        <v>25</v>
      </c>
      <c r="AY11" s="96">
        <v>0</v>
      </c>
      <c r="AZ11" s="24">
        <v>0</v>
      </c>
      <c r="BA11" s="128">
        <v>0</v>
      </c>
    </row>
    <row r="12" spans="1:53" ht="12.75" customHeight="1">
      <c r="A12" s="8">
        <v>7</v>
      </c>
      <c r="B12" s="16" t="s">
        <v>92</v>
      </c>
      <c r="C12" s="8" t="s">
        <v>177</v>
      </c>
      <c r="D12" s="8" t="s">
        <v>179</v>
      </c>
      <c r="E12" s="8">
        <v>2.4</v>
      </c>
      <c r="F12" s="8">
        <v>93.5</v>
      </c>
      <c r="G12" s="8">
        <v>16</v>
      </c>
      <c r="H12" s="72">
        <v>20143</v>
      </c>
      <c r="I12" s="91" t="s">
        <v>93</v>
      </c>
      <c r="J12" s="85">
        <v>2</v>
      </c>
      <c r="K12" s="58">
        <v>19</v>
      </c>
      <c r="L12" s="75">
        <v>0.003543726851851852</v>
      </c>
      <c r="M12" s="58">
        <v>21</v>
      </c>
      <c r="N12" s="75">
        <v>0.003555752314814815</v>
      </c>
      <c r="O12" s="58">
        <v>21</v>
      </c>
      <c r="P12" s="75">
        <v>0.0035408449074074075</v>
      </c>
      <c r="Q12" s="58">
        <v>21</v>
      </c>
      <c r="R12" s="75">
        <v>0.0036250925925925925</v>
      </c>
      <c r="S12" s="58">
        <v>21</v>
      </c>
      <c r="T12" s="75">
        <v>0.003629224537037037</v>
      </c>
      <c r="U12" s="60">
        <v>42</v>
      </c>
      <c r="V12" s="126">
        <v>0.00711150462962963</v>
      </c>
      <c r="W12" s="76">
        <v>15.995208598482506</v>
      </c>
      <c r="X12" s="127">
        <v>2</v>
      </c>
      <c r="Y12" s="31">
        <v>2</v>
      </c>
      <c r="Z12" s="31">
        <v>76.4</v>
      </c>
      <c r="AA12" s="73" t="s">
        <v>114</v>
      </c>
      <c r="AB12" s="58">
        <v>0</v>
      </c>
      <c r="AC12" s="86">
        <v>0</v>
      </c>
      <c r="AD12" s="103">
        <v>8</v>
      </c>
      <c r="AE12" s="58">
        <v>0</v>
      </c>
      <c r="AF12" s="117">
        <v>0</v>
      </c>
      <c r="AG12" s="103">
        <v>8</v>
      </c>
      <c r="AH12" s="58">
        <v>0</v>
      </c>
      <c r="AI12" s="117">
        <v>0</v>
      </c>
      <c r="AJ12" s="103">
        <v>8</v>
      </c>
      <c r="AK12" s="60">
        <v>0</v>
      </c>
      <c r="AL12" s="104">
        <v>0</v>
      </c>
      <c r="AM12" s="134">
        <v>0</v>
      </c>
      <c r="AN12" s="31">
        <v>2</v>
      </c>
      <c r="AO12" s="107">
        <v>97</v>
      </c>
      <c r="AP12" s="58">
        <v>187</v>
      </c>
      <c r="AQ12" s="127">
        <v>263.4</v>
      </c>
      <c r="AR12" s="10"/>
      <c r="AT12" s="122">
        <v>19</v>
      </c>
      <c r="AU12" s="26">
        <v>21</v>
      </c>
      <c r="AV12" s="26">
        <v>21</v>
      </c>
      <c r="AW12" s="26">
        <v>21</v>
      </c>
      <c r="AX12" s="78">
        <v>21</v>
      </c>
      <c r="AY12" s="58">
        <v>0</v>
      </c>
      <c r="AZ12" s="84">
        <v>0</v>
      </c>
      <c r="BA12" s="103">
        <v>0</v>
      </c>
    </row>
    <row r="13" spans="1:53" ht="12.75">
      <c r="A13" s="8">
        <v>6</v>
      </c>
      <c r="B13" s="16" t="s">
        <v>144</v>
      </c>
      <c r="C13" s="8" t="s">
        <v>177</v>
      </c>
      <c r="D13" s="8" t="s">
        <v>179</v>
      </c>
      <c r="E13" s="8">
        <v>2.4</v>
      </c>
      <c r="F13" s="8">
        <v>95</v>
      </c>
      <c r="G13" s="8">
        <v>6</v>
      </c>
      <c r="H13" s="72">
        <v>2340</v>
      </c>
      <c r="I13" s="91" t="s">
        <v>145</v>
      </c>
      <c r="J13" s="85">
        <v>3</v>
      </c>
      <c r="K13" s="58">
        <v>17</v>
      </c>
      <c r="L13" s="75">
        <v>0.003651840277777778</v>
      </c>
      <c r="M13" s="58">
        <v>0</v>
      </c>
      <c r="N13" s="75">
        <v>0</v>
      </c>
      <c r="O13" s="58">
        <v>18</v>
      </c>
      <c r="P13" s="75">
        <v>0.003474988425925926</v>
      </c>
      <c r="Q13" s="58">
        <v>14</v>
      </c>
      <c r="R13" s="75">
        <v>0.003565925925925926</v>
      </c>
      <c r="S13" s="58">
        <v>19</v>
      </c>
      <c r="T13" s="75">
        <v>0.0035930439814814813</v>
      </c>
      <c r="U13" s="60">
        <v>37</v>
      </c>
      <c r="V13" s="126">
        <v>0.007068032407407407</v>
      </c>
      <c r="W13" s="76">
        <v>14.177684475288123</v>
      </c>
      <c r="X13" s="127">
        <v>3</v>
      </c>
      <c r="Y13" s="31">
        <v>3</v>
      </c>
      <c r="Z13" s="31">
        <v>67.3</v>
      </c>
      <c r="AA13" s="73" t="s">
        <v>115</v>
      </c>
      <c r="AB13" s="58">
        <v>0</v>
      </c>
      <c r="AC13" s="86">
        <v>0</v>
      </c>
      <c r="AD13" s="103">
        <v>8</v>
      </c>
      <c r="AE13" s="58">
        <v>0</v>
      </c>
      <c r="AF13" s="117">
        <v>0</v>
      </c>
      <c r="AG13" s="103">
        <v>8</v>
      </c>
      <c r="AH13" s="58">
        <v>0</v>
      </c>
      <c r="AI13" s="117">
        <v>0</v>
      </c>
      <c r="AJ13" s="103">
        <v>8</v>
      </c>
      <c r="AK13" s="60">
        <v>0</v>
      </c>
      <c r="AL13" s="104">
        <v>0</v>
      </c>
      <c r="AM13" s="134">
        <v>0</v>
      </c>
      <c r="AN13" s="31">
        <v>3</v>
      </c>
      <c r="AO13" s="107">
        <v>95</v>
      </c>
      <c r="AP13" s="58">
        <v>95</v>
      </c>
      <c r="AQ13" s="127">
        <v>162.3</v>
      </c>
      <c r="AR13" s="10"/>
      <c r="AT13" s="122">
        <v>17</v>
      </c>
      <c r="AU13" s="26">
        <v>0</v>
      </c>
      <c r="AV13" s="26">
        <v>18</v>
      </c>
      <c r="AW13" s="26">
        <v>14</v>
      </c>
      <c r="AX13" s="78">
        <v>19</v>
      </c>
      <c r="AY13" s="58">
        <v>0</v>
      </c>
      <c r="AZ13" s="84">
        <v>0</v>
      </c>
      <c r="BA13" s="103">
        <v>0</v>
      </c>
    </row>
    <row r="14" spans="1:53" ht="12.75">
      <c r="A14" s="8">
        <v>4</v>
      </c>
      <c r="B14" s="16" t="s">
        <v>73</v>
      </c>
      <c r="C14" s="8" t="s">
        <v>177</v>
      </c>
      <c r="D14" s="8" t="s">
        <v>178</v>
      </c>
      <c r="E14" s="8">
        <v>2.4</v>
      </c>
      <c r="F14" s="8">
        <v>93</v>
      </c>
      <c r="G14" s="8">
        <v>17</v>
      </c>
      <c r="H14" s="72">
        <v>16527</v>
      </c>
      <c r="I14" s="91" t="s">
        <v>80</v>
      </c>
      <c r="J14" s="85">
        <v>6</v>
      </c>
      <c r="K14" s="58">
        <v>11</v>
      </c>
      <c r="L14" s="75">
        <v>0.0035656597222222222</v>
      </c>
      <c r="M14" s="58">
        <v>14</v>
      </c>
      <c r="N14" s="75">
        <v>0.002409074074074074</v>
      </c>
      <c r="O14" s="58">
        <v>18</v>
      </c>
      <c r="P14" s="75">
        <v>0.0036590740740740737</v>
      </c>
      <c r="Q14" s="58">
        <v>8</v>
      </c>
      <c r="R14" s="75">
        <v>0.0020811689814814816</v>
      </c>
      <c r="S14" s="58">
        <v>16</v>
      </c>
      <c r="T14" s="75">
        <v>0.0026818634259259256</v>
      </c>
      <c r="U14" s="60">
        <v>34</v>
      </c>
      <c r="V14" s="126">
        <v>0.006340937499999999</v>
      </c>
      <c r="W14" s="76">
        <v>13.26</v>
      </c>
      <c r="X14" s="127">
        <v>3</v>
      </c>
      <c r="Y14" s="31">
        <v>4</v>
      </c>
      <c r="Z14" s="31">
        <v>61.8</v>
      </c>
      <c r="AA14" s="73" t="s">
        <v>115</v>
      </c>
      <c r="AB14" s="58">
        <v>0</v>
      </c>
      <c r="AC14" s="86">
        <v>0</v>
      </c>
      <c r="AD14" s="103">
        <v>8</v>
      </c>
      <c r="AE14" s="58">
        <v>0</v>
      </c>
      <c r="AF14" s="117">
        <v>0</v>
      </c>
      <c r="AG14" s="103">
        <v>8</v>
      </c>
      <c r="AH14" s="58">
        <v>0</v>
      </c>
      <c r="AI14" s="117">
        <v>0</v>
      </c>
      <c r="AJ14" s="103">
        <v>8</v>
      </c>
      <c r="AK14" s="60">
        <v>0</v>
      </c>
      <c r="AL14" s="104">
        <v>0</v>
      </c>
      <c r="AM14" s="134">
        <v>0</v>
      </c>
      <c r="AN14" s="31">
        <v>4</v>
      </c>
      <c r="AO14" s="107">
        <v>93</v>
      </c>
      <c r="AP14" s="58">
        <v>93</v>
      </c>
      <c r="AQ14" s="127">
        <v>154.8</v>
      </c>
      <c r="AR14" s="10"/>
      <c r="AT14" s="122">
        <v>11</v>
      </c>
      <c r="AU14" s="26">
        <v>14</v>
      </c>
      <c r="AV14" s="26">
        <v>18</v>
      </c>
      <c r="AW14" s="26">
        <v>8</v>
      </c>
      <c r="AX14" s="78">
        <v>16</v>
      </c>
      <c r="AY14" s="58">
        <v>0</v>
      </c>
      <c r="AZ14" s="84">
        <v>0</v>
      </c>
      <c r="BA14" s="103">
        <v>0</v>
      </c>
    </row>
    <row r="15" spans="1:53" ht="12.75">
      <c r="A15" s="8">
        <v>5</v>
      </c>
      <c r="B15" s="16" t="s">
        <v>159</v>
      </c>
      <c r="C15" s="8" t="s">
        <v>177</v>
      </c>
      <c r="D15" s="8" t="s">
        <v>179</v>
      </c>
      <c r="E15" s="8">
        <v>2.4</v>
      </c>
      <c r="F15" s="8">
        <v>91</v>
      </c>
      <c r="G15" s="8">
        <v>3</v>
      </c>
      <c r="H15" s="72">
        <v>1815</v>
      </c>
      <c r="I15" s="91" t="s">
        <v>160</v>
      </c>
      <c r="J15" s="85">
        <v>7</v>
      </c>
      <c r="K15" s="58">
        <v>16</v>
      </c>
      <c r="L15" s="75">
        <v>0.0035559027777777776</v>
      </c>
      <c r="M15" s="58">
        <v>0</v>
      </c>
      <c r="N15" s="75">
        <v>0</v>
      </c>
      <c r="O15" s="58">
        <v>15</v>
      </c>
      <c r="P15" s="75">
        <v>0.0037010069444444443</v>
      </c>
      <c r="Q15" s="58">
        <v>14</v>
      </c>
      <c r="R15" s="75">
        <v>0.0036288773148148152</v>
      </c>
      <c r="S15" s="58">
        <v>3</v>
      </c>
      <c r="T15" s="75">
        <v>0.0007099652777777778</v>
      </c>
      <c r="U15" s="60">
        <v>31</v>
      </c>
      <c r="V15" s="126">
        <v>0.007256909722222222</v>
      </c>
      <c r="W15" s="76">
        <v>11.569433346571037</v>
      </c>
      <c r="X15" s="127">
        <v>4</v>
      </c>
      <c r="Y15" s="31">
        <v>5</v>
      </c>
      <c r="Z15" s="31">
        <v>56.4</v>
      </c>
      <c r="AA15" s="73" t="s">
        <v>115</v>
      </c>
      <c r="AB15" s="58">
        <v>0</v>
      </c>
      <c r="AC15" s="86">
        <v>0</v>
      </c>
      <c r="AD15" s="103">
        <v>8</v>
      </c>
      <c r="AE15" s="58">
        <v>0</v>
      </c>
      <c r="AF15" s="117">
        <v>0</v>
      </c>
      <c r="AG15" s="103">
        <v>8</v>
      </c>
      <c r="AH15" s="58">
        <v>0</v>
      </c>
      <c r="AI15" s="117">
        <v>0</v>
      </c>
      <c r="AJ15" s="103">
        <v>8</v>
      </c>
      <c r="AK15" s="60">
        <v>0</v>
      </c>
      <c r="AL15" s="104">
        <v>0</v>
      </c>
      <c r="AM15" s="134">
        <v>0</v>
      </c>
      <c r="AN15" s="31">
        <v>5</v>
      </c>
      <c r="AO15" s="107">
        <v>91</v>
      </c>
      <c r="AP15" s="58">
        <v>91</v>
      </c>
      <c r="AQ15" s="127">
        <v>147.4</v>
      </c>
      <c r="AR15" s="10"/>
      <c r="AT15" s="122">
        <v>16</v>
      </c>
      <c r="AU15" s="26">
        <v>0</v>
      </c>
      <c r="AV15" s="26">
        <v>15</v>
      </c>
      <c r="AW15" s="26">
        <v>14</v>
      </c>
      <c r="AX15" s="78">
        <v>3</v>
      </c>
      <c r="AY15" s="58">
        <v>0</v>
      </c>
      <c r="AZ15" s="84">
        <v>0</v>
      </c>
      <c r="BA15" s="103">
        <v>0</v>
      </c>
    </row>
    <row r="16" spans="1:53" ht="12.75">
      <c r="A16" s="8">
        <v>2</v>
      </c>
      <c r="B16" s="16" t="s">
        <v>133</v>
      </c>
      <c r="C16" s="8" t="s">
        <v>177</v>
      </c>
      <c r="D16" s="8" t="s">
        <v>179</v>
      </c>
      <c r="E16" s="8">
        <v>2.4</v>
      </c>
      <c r="F16" s="8">
        <v>90</v>
      </c>
      <c r="G16" s="8">
        <v>14</v>
      </c>
      <c r="H16" s="72">
        <v>18749</v>
      </c>
      <c r="I16" s="91" t="s">
        <v>134</v>
      </c>
      <c r="J16" s="85">
        <v>4</v>
      </c>
      <c r="K16" s="58">
        <v>0</v>
      </c>
      <c r="L16" s="75">
        <v>0</v>
      </c>
      <c r="M16" s="58">
        <v>15</v>
      </c>
      <c r="N16" s="75">
        <v>0.0026895949074074075</v>
      </c>
      <c r="O16" s="58">
        <v>0</v>
      </c>
      <c r="P16" s="75">
        <v>0</v>
      </c>
      <c r="Q16" s="58">
        <v>0</v>
      </c>
      <c r="R16" s="75">
        <v>0</v>
      </c>
      <c r="S16" s="58">
        <v>0</v>
      </c>
      <c r="T16" s="75">
        <v>0</v>
      </c>
      <c r="U16" s="60">
        <v>15</v>
      </c>
      <c r="V16" s="126">
        <v>0.0026895949074074075</v>
      </c>
      <c r="W16" s="76">
        <v>5.85</v>
      </c>
      <c r="X16" s="127">
        <v>4</v>
      </c>
      <c r="Y16" s="31">
        <v>6</v>
      </c>
      <c r="Z16" s="31">
        <v>27.3</v>
      </c>
      <c r="AA16" s="73" t="s">
        <v>115</v>
      </c>
      <c r="AB16" s="58">
        <v>0</v>
      </c>
      <c r="AC16" s="86">
        <v>0</v>
      </c>
      <c r="AD16" s="103">
        <v>8</v>
      </c>
      <c r="AE16" s="58">
        <v>0</v>
      </c>
      <c r="AF16" s="117">
        <v>0</v>
      </c>
      <c r="AG16" s="103">
        <v>8</v>
      </c>
      <c r="AH16" s="58">
        <v>0</v>
      </c>
      <c r="AI16" s="117">
        <v>0</v>
      </c>
      <c r="AJ16" s="103">
        <v>8</v>
      </c>
      <c r="AK16" s="60">
        <v>0</v>
      </c>
      <c r="AL16" s="104">
        <v>0</v>
      </c>
      <c r="AM16" s="134">
        <v>0</v>
      </c>
      <c r="AN16" s="31">
        <v>6</v>
      </c>
      <c r="AO16" s="107">
        <v>90</v>
      </c>
      <c r="AP16" s="58">
        <v>90</v>
      </c>
      <c r="AQ16" s="127">
        <v>117.3</v>
      </c>
      <c r="AR16" s="10"/>
      <c r="AT16" s="122">
        <v>0</v>
      </c>
      <c r="AU16" s="26">
        <v>15</v>
      </c>
      <c r="AV16" s="26">
        <v>0</v>
      </c>
      <c r="AW16" s="26">
        <v>0</v>
      </c>
      <c r="AX16" s="78">
        <v>0</v>
      </c>
      <c r="AY16" s="58">
        <v>0</v>
      </c>
      <c r="AZ16" s="84">
        <v>0</v>
      </c>
      <c r="BA16" s="103">
        <v>0</v>
      </c>
    </row>
    <row r="17" spans="1:53" ht="12.75">
      <c r="A17" s="8">
        <v>3</v>
      </c>
      <c r="B17" s="16" t="s">
        <v>157</v>
      </c>
      <c r="C17" s="8" t="s">
        <v>177</v>
      </c>
      <c r="D17" s="8" t="s">
        <v>179</v>
      </c>
      <c r="E17" s="8">
        <v>2.4</v>
      </c>
      <c r="F17" s="8">
        <v>89</v>
      </c>
      <c r="G17" s="8">
        <v>15</v>
      </c>
      <c r="H17" s="72">
        <v>16914</v>
      </c>
      <c r="I17" s="91" t="s">
        <v>158</v>
      </c>
      <c r="J17" s="85">
        <v>5</v>
      </c>
      <c r="K17" s="58">
        <v>0</v>
      </c>
      <c r="L17" s="75">
        <v>0</v>
      </c>
      <c r="M17" s="58">
        <v>13</v>
      </c>
      <c r="N17" s="75">
        <v>0.003510752314814815</v>
      </c>
      <c r="O17" s="58">
        <v>0</v>
      </c>
      <c r="P17" s="75">
        <v>0</v>
      </c>
      <c r="Q17" s="58">
        <v>0</v>
      </c>
      <c r="R17" s="75">
        <v>0</v>
      </c>
      <c r="S17" s="58">
        <v>0</v>
      </c>
      <c r="T17" s="75">
        <v>0</v>
      </c>
      <c r="U17" s="60">
        <v>13</v>
      </c>
      <c r="V17" s="126">
        <v>0.003510752314814815</v>
      </c>
      <c r="W17" s="76">
        <v>5.07</v>
      </c>
      <c r="X17" s="127">
        <v>4</v>
      </c>
      <c r="Y17" s="31">
        <v>7</v>
      </c>
      <c r="Z17" s="31">
        <v>23.6</v>
      </c>
      <c r="AA17" s="73" t="s">
        <v>115</v>
      </c>
      <c r="AB17" s="58">
        <v>0</v>
      </c>
      <c r="AC17" s="86">
        <v>0</v>
      </c>
      <c r="AD17" s="103">
        <v>8</v>
      </c>
      <c r="AE17" s="58">
        <v>0</v>
      </c>
      <c r="AF17" s="117">
        <v>0</v>
      </c>
      <c r="AG17" s="103">
        <v>8</v>
      </c>
      <c r="AH17" s="58">
        <v>0</v>
      </c>
      <c r="AI17" s="117">
        <v>0</v>
      </c>
      <c r="AJ17" s="103">
        <v>8</v>
      </c>
      <c r="AK17" s="60">
        <v>0</v>
      </c>
      <c r="AL17" s="104">
        <v>0</v>
      </c>
      <c r="AM17" s="134">
        <v>0</v>
      </c>
      <c r="AN17" s="31">
        <v>7</v>
      </c>
      <c r="AO17" s="107">
        <v>89</v>
      </c>
      <c r="AP17" s="58">
        <v>89</v>
      </c>
      <c r="AQ17" s="127">
        <v>112.6</v>
      </c>
      <c r="AR17" s="10"/>
      <c r="AT17" s="122">
        <v>0</v>
      </c>
      <c r="AU17" s="26">
        <v>13</v>
      </c>
      <c r="AV17" s="26">
        <v>0</v>
      </c>
      <c r="AW17" s="26">
        <v>0</v>
      </c>
      <c r="AX17" s="78">
        <v>0</v>
      </c>
      <c r="AY17" s="58">
        <v>0</v>
      </c>
      <c r="AZ17" s="84">
        <v>0</v>
      </c>
      <c r="BA17" s="103">
        <v>0</v>
      </c>
    </row>
    <row r="18" spans="1:53" ht="12.75" hidden="1">
      <c r="A18" s="8">
        <v>8</v>
      </c>
      <c r="B18" s="16" t="s">
        <v>56</v>
      </c>
      <c r="C18" s="8" t="s">
        <v>56</v>
      </c>
      <c r="D18" s="8" t="s">
        <v>56</v>
      </c>
      <c r="E18" s="8" t="s">
        <v>56</v>
      </c>
      <c r="F18" s="8" t="s">
        <v>56</v>
      </c>
      <c r="G18" s="8" t="s">
        <v>56</v>
      </c>
      <c r="H18" s="72" t="s">
        <v>56</v>
      </c>
      <c r="I18" s="91" t="s">
        <v>56</v>
      </c>
      <c r="J18" s="85">
        <v>0</v>
      </c>
      <c r="K18" s="58">
        <v>0</v>
      </c>
      <c r="L18" s="75">
        <v>0</v>
      </c>
      <c r="M18" s="58">
        <v>0</v>
      </c>
      <c r="N18" s="75">
        <v>0</v>
      </c>
      <c r="O18" s="58">
        <v>0</v>
      </c>
      <c r="P18" s="75">
        <v>0</v>
      </c>
      <c r="Q18" s="58">
        <v>0</v>
      </c>
      <c r="R18" s="75">
        <v>0</v>
      </c>
      <c r="S18" s="58">
        <v>0</v>
      </c>
      <c r="T18" s="75">
        <v>0</v>
      </c>
      <c r="U18" s="60">
        <v>0</v>
      </c>
      <c r="V18" s="126">
        <v>0</v>
      </c>
      <c r="W18" s="76">
        <v>0</v>
      </c>
      <c r="X18" s="127" t="s">
        <v>56</v>
      </c>
      <c r="Y18" s="31"/>
      <c r="Z18" s="31">
        <v>0</v>
      </c>
      <c r="AA18" s="73" t="s">
        <v>115</v>
      </c>
      <c r="AB18" s="58">
        <v>0</v>
      </c>
      <c r="AC18" s="86">
        <v>0</v>
      </c>
      <c r="AD18" s="103">
        <v>8</v>
      </c>
      <c r="AE18" s="58">
        <v>0</v>
      </c>
      <c r="AF18" s="117">
        <v>0</v>
      </c>
      <c r="AG18" s="103">
        <v>8</v>
      </c>
      <c r="AH18" s="58">
        <v>0</v>
      </c>
      <c r="AI18" s="117">
        <v>0</v>
      </c>
      <c r="AJ18" s="103">
        <v>8</v>
      </c>
      <c r="AK18" s="60">
        <v>0</v>
      </c>
      <c r="AL18" s="104">
        <v>0</v>
      </c>
      <c r="AM18" s="134">
        <v>0</v>
      </c>
      <c r="AN18" s="85"/>
      <c r="AO18" s="107">
        <v>0</v>
      </c>
      <c r="AP18" s="58">
        <v>0</v>
      </c>
      <c r="AQ18" s="127">
        <v>0</v>
      </c>
      <c r="AR18" s="10"/>
      <c r="AT18" s="122">
        <v>0</v>
      </c>
      <c r="AU18" s="26">
        <v>0</v>
      </c>
      <c r="AV18" s="26">
        <v>0</v>
      </c>
      <c r="AW18" s="26">
        <v>0</v>
      </c>
      <c r="AX18" s="78">
        <v>0</v>
      </c>
      <c r="AY18" s="58">
        <v>0</v>
      </c>
      <c r="AZ18" s="84">
        <v>0</v>
      </c>
      <c r="BA18" s="103">
        <v>0</v>
      </c>
    </row>
    <row r="19" spans="1:53" ht="12.75" hidden="1">
      <c r="A19" s="8">
        <v>9</v>
      </c>
      <c r="B19" s="16" t="s">
        <v>56</v>
      </c>
      <c r="C19" s="8" t="s">
        <v>56</v>
      </c>
      <c r="D19" s="8" t="s">
        <v>56</v>
      </c>
      <c r="E19" s="8" t="s">
        <v>56</v>
      </c>
      <c r="F19" s="8" t="s">
        <v>56</v>
      </c>
      <c r="G19" s="8" t="s">
        <v>56</v>
      </c>
      <c r="H19" s="72" t="s">
        <v>56</v>
      </c>
      <c r="I19" s="91" t="s">
        <v>56</v>
      </c>
      <c r="J19" s="85">
        <v>0</v>
      </c>
      <c r="K19" s="58">
        <v>0</v>
      </c>
      <c r="L19" s="75">
        <v>0</v>
      </c>
      <c r="M19" s="58">
        <v>0</v>
      </c>
      <c r="N19" s="75">
        <v>0</v>
      </c>
      <c r="O19" s="58">
        <v>0</v>
      </c>
      <c r="P19" s="75">
        <v>0</v>
      </c>
      <c r="Q19" s="58">
        <v>0</v>
      </c>
      <c r="R19" s="75">
        <v>0</v>
      </c>
      <c r="S19" s="58">
        <v>0</v>
      </c>
      <c r="T19" s="75">
        <v>0</v>
      </c>
      <c r="U19" s="60">
        <v>0</v>
      </c>
      <c r="V19" s="126">
        <v>0</v>
      </c>
      <c r="W19" s="76">
        <v>0</v>
      </c>
      <c r="X19" s="127" t="s">
        <v>56</v>
      </c>
      <c r="Y19" s="31"/>
      <c r="Z19" s="31">
        <v>0</v>
      </c>
      <c r="AA19" s="73" t="s">
        <v>116</v>
      </c>
      <c r="AB19" s="58">
        <v>0</v>
      </c>
      <c r="AC19" s="86">
        <v>0</v>
      </c>
      <c r="AD19" s="95">
        <v>16</v>
      </c>
      <c r="AE19" s="58">
        <v>0</v>
      </c>
      <c r="AF19" s="117">
        <v>0</v>
      </c>
      <c r="AG19" s="95">
        <v>16</v>
      </c>
      <c r="AH19" s="58">
        <v>0</v>
      </c>
      <c r="AI19" s="117">
        <v>0</v>
      </c>
      <c r="AJ19" s="95">
        <v>16</v>
      </c>
      <c r="AK19" s="60">
        <v>0</v>
      </c>
      <c r="AL19" s="104">
        <v>0</v>
      </c>
      <c r="AM19" s="134">
        <v>0</v>
      </c>
      <c r="AN19" s="85"/>
      <c r="AO19" s="107">
        <v>0</v>
      </c>
      <c r="AP19" s="58">
        <v>0</v>
      </c>
      <c r="AQ19" s="127">
        <v>0</v>
      </c>
      <c r="AR19" s="10"/>
      <c r="AT19" s="122">
        <v>0</v>
      </c>
      <c r="AU19" s="26">
        <v>0</v>
      </c>
      <c r="AV19" s="26">
        <v>0</v>
      </c>
      <c r="AW19" s="26">
        <v>0</v>
      </c>
      <c r="AX19" s="78">
        <v>0</v>
      </c>
      <c r="AY19" s="58">
        <v>0</v>
      </c>
      <c r="AZ19" s="84">
        <v>0</v>
      </c>
      <c r="BA19" s="103">
        <v>0</v>
      </c>
    </row>
    <row r="20" spans="1:53" ht="12.75" hidden="1">
      <c r="A20" s="8">
        <v>10</v>
      </c>
      <c r="B20" s="16" t="s">
        <v>56</v>
      </c>
      <c r="C20" s="8" t="s">
        <v>56</v>
      </c>
      <c r="D20" s="8" t="s">
        <v>56</v>
      </c>
      <c r="E20" s="8" t="s">
        <v>56</v>
      </c>
      <c r="F20" s="8" t="s">
        <v>56</v>
      </c>
      <c r="G20" s="8" t="s">
        <v>56</v>
      </c>
      <c r="H20" s="72" t="s">
        <v>56</v>
      </c>
      <c r="I20" s="91" t="s">
        <v>56</v>
      </c>
      <c r="J20" s="85">
        <v>0</v>
      </c>
      <c r="K20" s="58">
        <v>0</v>
      </c>
      <c r="L20" s="75">
        <v>0</v>
      </c>
      <c r="M20" s="58">
        <v>0</v>
      </c>
      <c r="N20" s="75">
        <v>0</v>
      </c>
      <c r="O20" s="58">
        <v>0</v>
      </c>
      <c r="P20" s="75">
        <v>0</v>
      </c>
      <c r="Q20" s="58">
        <v>0</v>
      </c>
      <c r="R20" s="75">
        <v>0</v>
      </c>
      <c r="S20" s="58">
        <v>0</v>
      </c>
      <c r="T20" s="75">
        <v>0</v>
      </c>
      <c r="U20" s="60">
        <v>0</v>
      </c>
      <c r="V20" s="126">
        <v>0</v>
      </c>
      <c r="W20" s="76">
        <v>0</v>
      </c>
      <c r="X20" s="127" t="s">
        <v>56</v>
      </c>
      <c r="Y20" s="31"/>
      <c r="Z20" s="31">
        <v>0</v>
      </c>
      <c r="AA20" s="73" t="s">
        <v>116</v>
      </c>
      <c r="AB20" s="58">
        <v>0</v>
      </c>
      <c r="AC20" s="86">
        <v>0</v>
      </c>
      <c r="AD20" s="95">
        <v>16</v>
      </c>
      <c r="AE20" s="58">
        <v>0</v>
      </c>
      <c r="AF20" s="117">
        <v>0</v>
      </c>
      <c r="AG20" s="95">
        <v>16</v>
      </c>
      <c r="AH20" s="58">
        <v>0</v>
      </c>
      <c r="AI20" s="117">
        <v>0</v>
      </c>
      <c r="AJ20" s="95">
        <v>16</v>
      </c>
      <c r="AK20" s="60">
        <v>0</v>
      </c>
      <c r="AL20" s="104">
        <v>0</v>
      </c>
      <c r="AM20" s="134">
        <v>0</v>
      </c>
      <c r="AN20" s="85"/>
      <c r="AO20" s="107">
        <v>0</v>
      </c>
      <c r="AP20" s="58">
        <v>0</v>
      </c>
      <c r="AQ20" s="127">
        <v>0</v>
      </c>
      <c r="AR20" s="10"/>
      <c r="AT20" s="122">
        <v>0</v>
      </c>
      <c r="AU20" s="26">
        <v>0</v>
      </c>
      <c r="AV20" s="26">
        <v>0</v>
      </c>
      <c r="AW20" s="26">
        <v>0</v>
      </c>
      <c r="AX20" s="78">
        <v>0</v>
      </c>
      <c r="AY20" s="58">
        <v>0</v>
      </c>
      <c r="AZ20" s="84">
        <v>0</v>
      </c>
      <c r="BA20" s="103">
        <v>0</v>
      </c>
    </row>
    <row r="21" spans="1:53" ht="12.75" hidden="1">
      <c r="A21" s="8">
        <v>11</v>
      </c>
      <c r="B21" s="16" t="s">
        <v>56</v>
      </c>
      <c r="C21" s="8" t="s">
        <v>56</v>
      </c>
      <c r="D21" s="8" t="s">
        <v>56</v>
      </c>
      <c r="E21" s="8" t="s">
        <v>56</v>
      </c>
      <c r="F21" s="8" t="s">
        <v>56</v>
      </c>
      <c r="G21" s="8" t="s">
        <v>56</v>
      </c>
      <c r="H21" s="72" t="s">
        <v>56</v>
      </c>
      <c r="I21" s="91" t="s">
        <v>56</v>
      </c>
      <c r="J21" s="85"/>
      <c r="K21" s="58">
        <v>0</v>
      </c>
      <c r="L21" s="75">
        <v>0</v>
      </c>
      <c r="M21" s="58">
        <v>0</v>
      </c>
      <c r="N21" s="75">
        <v>0</v>
      </c>
      <c r="O21" s="58">
        <v>0</v>
      </c>
      <c r="P21" s="75">
        <v>0</v>
      </c>
      <c r="Q21" s="58">
        <v>0</v>
      </c>
      <c r="R21" s="75">
        <v>0</v>
      </c>
      <c r="S21" s="58">
        <v>0</v>
      </c>
      <c r="T21" s="75">
        <v>0</v>
      </c>
      <c r="U21" s="60">
        <v>0</v>
      </c>
      <c r="V21" s="126">
        <v>0</v>
      </c>
      <c r="W21" s="76">
        <v>0</v>
      </c>
      <c r="X21" s="127" t="s">
        <v>56</v>
      </c>
      <c r="Y21" s="31"/>
      <c r="Z21" s="31">
        <v>0</v>
      </c>
      <c r="AA21" s="73" t="s">
        <v>116</v>
      </c>
      <c r="AB21" s="58">
        <v>0</v>
      </c>
      <c r="AC21" s="86">
        <v>0</v>
      </c>
      <c r="AD21" s="95">
        <v>16</v>
      </c>
      <c r="AE21" s="58">
        <v>0</v>
      </c>
      <c r="AF21" s="117">
        <v>0</v>
      </c>
      <c r="AG21" s="95">
        <v>16</v>
      </c>
      <c r="AH21" s="58">
        <v>0</v>
      </c>
      <c r="AI21" s="117">
        <v>0</v>
      </c>
      <c r="AJ21" s="95">
        <v>16</v>
      </c>
      <c r="AK21" s="60">
        <v>0</v>
      </c>
      <c r="AL21" s="104">
        <v>0</v>
      </c>
      <c r="AM21" s="134">
        <v>0</v>
      </c>
      <c r="AN21" s="85"/>
      <c r="AO21" s="107">
        <v>0</v>
      </c>
      <c r="AP21" s="58">
        <v>0</v>
      </c>
      <c r="AQ21" s="127">
        <v>0</v>
      </c>
      <c r="AR21" s="10"/>
      <c r="AT21" s="122">
        <v>0</v>
      </c>
      <c r="AU21" s="26">
        <v>0</v>
      </c>
      <c r="AV21" s="26">
        <v>0</v>
      </c>
      <c r="AW21" s="26">
        <v>0</v>
      </c>
      <c r="AX21" s="78">
        <v>0</v>
      </c>
      <c r="AY21" s="58">
        <v>0</v>
      </c>
      <c r="AZ21" s="84">
        <v>0</v>
      </c>
      <c r="BA21" s="103">
        <v>0</v>
      </c>
    </row>
    <row r="22" spans="1:53" ht="12.75" hidden="1">
      <c r="A22" s="8">
        <v>12</v>
      </c>
      <c r="B22" s="16" t="s">
        <v>56</v>
      </c>
      <c r="C22" s="8" t="s">
        <v>56</v>
      </c>
      <c r="D22" s="8" t="s">
        <v>56</v>
      </c>
      <c r="E22" s="8" t="s">
        <v>56</v>
      </c>
      <c r="F22" s="8" t="s">
        <v>56</v>
      </c>
      <c r="G22" s="8" t="s">
        <v>56</v>
      </c>
      <c r="H22" s="72" t="s">
        <v>56</v>
      </c>
      <c r="I22" s="91" t="s">
        <v>56</v>
      </c>
      <c r="J22" s="85"/>
      <c r="K22" s="58">
        <v>0</v>
      </c>
      <c r="L22" s="75">
        <v>0</v>
      </c>
      <c r="M22" s="58">
        <v>0</v>
      </c>
      <c r="N22" s="75">
        <v>0</v>
      </c>
      <c r="O22" s="58">
        <v>0</v>
      </c>
      <c r="P22" s="75">
        <v>0</v>
      </c>
      <c r="Q22" s="58">
        <v>0</v>
      </c>
      <c r="R22" s="75">
        <v>0</v>
      </c>
      <c r="S22" s="58">
        <v>0</v>
      </c>
      <c r="T22" s="75">
        <v>0</v>
      </c>
      <c r="U22" s="60">
        <v>0</v>
      </c>
      <c r="V22" s="126">
        <v>0</v>
      </c>
      <c r="W22" s="76">
        <v>0</v>
      </c>
      <c r="X22" s="127" t="s">
        <v>56</v>
      </c>
      <c r="Y22" s="31"/>
      <c r="Z22" s="31">
        <v>0</v>
      </c>
      <c r="AA22" s="73" t="s">
        <v>116</v>
      </c>
      <c r="AB22" s="58">
        <v>0</v>
      </c>
      <c r="AC22" s="86">
        <v>0</v>
      </c>
      <c r="AD22" s="95">
        <v>16</v>
      </c>
      <c r="AE22" s="58">
        <v>0</v>
      </c>
      <c r="AF22" s="117">
        <v>0</v>
      </c>
      <c r="AG22" s="95">
        <v>16</v>
      </c>
      <c r="AH22" s="58">
        <v>0</v>
      </c>
      <c r="AI22" s="117">
        <v>0</v>
      </c>
      <c r="AJ22" s="95">
        <v>16</v>
      </c>
      <c r="AK22" s="60">
        <v>0</v>
      </c>
      <c r="AL22" s="104">
        <v>0</v>
      </c>
      <c r="AM22" s="134">
        <v>0</v>
      </c>
      <c r="AN22" s="85"/>
      <c r="AO22" s="107">
        <v>0</v>
      </c>
      <c r="AP22" s="58">
        <v>0</v>
      </c>
      <c r="AQ22" s="127">
        <v>0</v>
      </c>
      <c r="AR22" s="10"/>
      <c r="AT22" s="122">
        <v>0</v>
      </c>
      <c r="AU22" s="26">
        <v>0</v>
      </c>
      <c r="AV22" s="26">
        <v>0</v>
      </c>
      <c r="AW22" s="26">
        <v>0</v>
      </c>
      <c r="AX22" s="78">
        <v>0</v>
      </c>
      <c r="AY22" s="58">
        <v>0</v>
      </c>
      <c r="AZ22" s="84">
        <v>0</v>
      </c>
      <c r="BA22" s="103">
        <v>0</v>
      </c>
    </row>
    <row r="23" spans="1:53" ht="12.75" hidden="1">
      <c r="A23" s="8">
        <v>13</v>
      </c>
      <c r="B23" s="16" t="s">
        <v>56</v>
      </c>
      <c r="C23" s="8" t="s">
        <v>56</v>
      </c>
      <c r="D23" s="8" t="s">
        <v>56</v>
      </c>
      <c r="E23" s="8" t="s">
        <v>56</v>
      </c>
      <c r="F23" s="8" t="s">
        <v>56</v>
      </c>
      <c r="G23" s="8" t="s">
        <v>56</v>
      </c>
      <c r="H23" s="72" t="s">
        <v>56</v>
      </c>
      <c r="I23" s="91" t="s">
        <v>56</v>
      </c>
      <c r="J23" s="85"/>
      <c r="K23" s="58">
        <v>0</v>
      </c>
      <c r="L23" s="75">
        <v>0</v>
      </c>
      <c r="M23" s="58">
        <v>0</v>
      </c>
      <c r="N23" s="75">
        <v>0</v>
      </c>
      <c r="O23" s="58">
        <v>0</v>
      </c>
      <c r="P23" s="75">
        <v>0</v>
      </c>
      <c r="Q23" s="58">
        <v>0</v>
      </c>
      <c r="R23" s="75">
        <v>0</v>
      </c>
      <c r="S23" s="58">
        <v>0</v>
      </c>
      <c r="T23" s="75">
        <v>0</v>
      </c>
      <c r="U23" s="60">
        <v>0</v>
      </c>
      <c r="V23" s="126">
        <v>0</v>
      </c>
      <c r="W23" s="76">
        <v>0</v>
      </c>
      <c r="X23" s="127" t="s">
        <v>56</v>
      </c>
      <c r="Y23" s="31"/>
      <c r="Z23" s="31">
        <v>0</v>
      </c>
      <c r="AA23" s="73" t="s">
        <v>116</v>
      </c>
      <c r="AB23" s="58">
        <v>0</v>
      </c>
      <c r="AC23" s="86">
        <v>0</v>
      </c>
      <c r="AD23" s="95">
        <v>16</v>
      </c>
      <c r="AE23" s="58">
        <v>0</v>
      </c>
      <c r="AF23" s="117">
        <v>0</v>
      </c>
      <c r="AG23" s="95">
        <v>16</v>
      </c>
      <c r="AH23" s="58">
        <v>0</v>
      </c>
      <c r="AI23" s="117">
        <v>0</v>
      </c>
      <c r="AJ23" s="95">
        <v>16</v>
      </c>
      <c r="AK23" s="60">
        <v>0</v>
      </c>
      <c r="AL23" s="104">
        <v>0</v>
      </c>
      <c r="AM23" s="134">
        <v>0</v>
      </c>
      <c r="AN23" s="85"/>
      <c r="AO23" s="107">
        <v>0</v>
      </c>
      <c r="AP23" s="58">
        <v>0</v>
      </c>
      <c r="AQ23" s="127">
        <v>0</v>
      </c>
      <c r="AR23" s="10"/>
      <c r="AT23" s="122">
        <v>0</v>
      </c>
      <c r="AU23" s="26">
        <v>0</v>
      </c>
      <c r="AV23" s="26">
        <v>0</v>
      </c>
      <c r="AW23" s="26">
        <v>0</v>
      </c>
      <c r="AX23" s="78">
        <v>0</v>
      </c>
      <c r="AY23" s="58">
        <v>0</v>
      </c>
      <c r="AZ23" s="84">
        <v>0</v>
      </c>
      <c r="BA23" s="103">
        <v>0</v>
      </c>
    </row>
    <row r="24" spans="1:53" ht="12.75" hidden="1">
      <c r="A24" s="8">
        <v>14</v>
      </c>
      <c r="B24" s="16" t="s">
        <v>56</v>
      </c>
      <c r="C24" s="8" t="s">
        <v>56</v>
      </c>
      <c r="D24" s="8" t="s">
        <v>56</v>
      </c>
      <c r="E24" s="8" t="s">
        <v>56</v>
      </c>
      <c r="F24" s="8" t="s">
        <v>56</v>
      </c>
      <c r="G24" s="8" t="s">
        <v>56</v>
      </c>
      <c r="H24" s="72" t="s">
        <v>56</v>
      </c>
      <c r="I24" s="91" t="s">
        <v>56</v>
      </c>
      <c r="J24" s="85"/>
      <c r="K24" s="58">
        <v>0</v>
      </c>
      <c r="L24" s="75">
        <v>0</v>
      </c>
      <c r="M24" s="58">
        <v>0</v>
      </c>
      <c r="N24" s="75">
        <v>0</v>
      </c>
      <c r="O24" s="58">
        <v>0</v>
      </c>
      <c r="P24" s="75">
        <v>0</v>
      </c>
      <c r="Q24" s="58">
        <v>0</v>
      </c>
      <c r="R24" s="75">
        <v>0</v>
      </c>
      <c r="S24" s="58">
        <v>0</v>
      </c>
      <c r="T24" s="75">
        <v>0</v>
      </c>
      <c r="U24" s="60">
        <v>0</v>
      </c>
      <c r="V24" s="126">
        <v>0</v>
      </c>
      <c r="W24" s="76">
        <v>0</v>
      </c>
      <c r="X24" s="127" t="s">
        <v>56</v>
      </c>
      <c r="Y24" s="31"/>
      <c r="Z24" s="31">
        <v>0</v>
      </c>
      <c r="AA24" s="73" t="s">
        <v>116</v>
      </c>
      <c r="AB24" s="58">
        <v>0</v>
      </c>
      <c r="AC24" s="86">
        <v>0</v>
      </c>
      <c r="AD24" s="95">
        <v>16</v>
      </c>
      <c r="AE24" s="58">
        <v>0</v>
      </c>
      <c r="AF24" s="117">
        <v>0</v>
      </c>
      <c r="AG24" s="95">
        <v>16</v>
      </c>
      <c r="AH24" s="58">
        <v>0</v>
      </c>
      <c r="AI24" s="117">
        <v>0</v>
      </c>
      <c r="AJ24" s="95">
        <v>16</v>
      </c>
      <c r="AK24" s="60">
        <v>0</v>
      </c>
      <c r="AL24" s="104">
        <v>0</v>
      </c>
      <c r="AM24" s="134">
        <v>0</v>
      </c>
      <c r="AN24" s="85"/>
      <c r="AO24" s="107">
        <v>0</v>
      </c>
      <c r="AP24" s="58">
        <v>0</v>
      </c>
      <c r="AQ24" s="127">
        <v>0</v>
      </c>
      <c r="AR24" s="10"/>
      <c r="AT24" s="122">
        <v>0</v>
      </c>
      <c r="AU24" s="26">
        <v>0</v>
      </c>
      <c r="AV24" s="26">
        <v>0</v>
      </c>
      <c r="AW24" s="26">
        <v>0</v>
      </c>
      <c r="AX24" s="78">
        <v>0</v>
      </c>
      <c r="AY24" s="58">
        <v>0</v>
      </c>
      <c r="AZ24" s="84">
        <v>0</v>
      </c>
      <c r="BA24" s="103">
        <v>0</v>
      </c>
    </row>
    <row r="25" spans="1:53" ht="12.75" hidden="1">
      <c r="A25" s="8">
        <v>15</v>
      </c>
      <c r="B25" s="16" t="s">
        <v>56</v>
      </c>
      <c r="C25" s="8" t="s">
        <v>56</v>
      </c>
      <c r="D25" s="8" t="s">
        <v>56</v>
      </c>
      <c r="E25" s="8" t="s">
        <v>56</v>
      </c>
      <c r="F25" s="8" t="s">
        <v>56</v>
      </c>
      <c r="G25" s="8" t="s">
        <v>56</v>
      </c>
      <c r="H25" s="72" t="s">
        <v>56</v>
      </c>
      <c r="I25" s="91" t="s">
        <v>56</v>
      </c>
      <c r="J25" s="85"/>
      <c r="K25" s="58">
        <v>0</v>
      </c>
      <c r="L25" s="75">
        <v>0</v>
      </c>
      <c r="M25" s="58">
        <v>0</v>
      </c>
      <c r="N25" s="75">
        <v>0</v>
      </c>
      <c r="O25" s="58">
        <v>0</v>
      </c>
      <c r="P25" s="75">
        <v>0</v>
      </c>
      <c r="Q25" s="58">
        <v>0</v>
      </c>
      <c r="R25" s="75">
        <v>0</v>
      </c>
      <c r="S25" s="58">
        <v>0</v>
      </c>
      <c r="T25" s="75">
        <v>0</v>
      </c>
      <c r="U25" s="60">
        <v>0</v>
      </c>
      <c r="V25" s="126">
        <v>0</v>
      </c>
      <c r="W25" s="76">
        <v>0</v>
      </c>
      <c r="X25" s="127" t="s">
        <v>56</v>
      </c>
      <c r="Y25" s="31"/>
      <c r="Z25" s="31">
        <v>0</v>
      </c>
      <c r="AA25" s="73" t="s">
        <v>116</v>
      </c>
      <c r="AB25" s="58">
        <v>0</v>
      </c>
      <c r="AC25" s="86">
        <v>0</v>
      </c>
      <c r="AD25" s="95">
        <v>16</v>
      </c>
      <c r="AE25" s="58">
        <v>0</v>
      </c>
      <c r="AF25" s="117">
        <v>0</v>
      </c>
      <c r="AG25" s="95">
        <v>16</v>
      </c>
      <c r="AH25" s="58">
        <v>0</v>
      </c>
      <c r="AI25" s="117">
        <v>0</v>
      </c>
      <c r="AJ25" s="95">
        <v>16</v>
      </c>
      <c r="AK25" s="60">
        <v>0</v>
      </c>
      <c r="AL25" s="104">
        <v>0</v>
      </c>
      <c r="AM25" s="134">
        <v>0</v>
      </c>
      <c r="AN25" s="85"/>
      <c r="AO25" s="107">
        <v>0</v>
      </c>
      <c r="AP25" s="58">
        <v>0</v>
      </c>
      <c r="AQ25" s="127">
        <v>0</v>
      </c>
      <c r="AR25" s="10"/>
      <c r="AT25" s="122">
        <v>0</v>
      </c>
      <c r="AU25" s="26">
        <v>0</v>
      </c>
      <c r="AV25" s="26">
        <v>0</v>
      </c>
      <c r="AW25" s="26">
        <v>0</v>
      </c>
      <c r="AX25" s="78">
        <v>0</v>
      </c>
      <c r="AY25" s="58">
        <v>0</v>
      </c>
      <c r="AZ25" s="84">
        <v>0</v>
      </c>
      <c r="BA25" s="103">
        <v>0</v>
      </c>
    </row>
    <row r="26" spans="1:53" ht="12.75" hidden="1">
      <c r="A26" s="8">
        <v>16</v>
      </c>
      <c r="B26" s="16" t="s">
        <v>56</v>
      </c>
      <c r="C26" s="8" t="s">
        <v>56</v>
      </c>
      <c r="D26" s="8" t="s">
        <v>56</v>
      </c>
      <c r="E26" s="8" t="s">
        <v>56</v>
      </c>
      <c r="F26" s="8" t="s">
        <v>56</v>
      </c>
      <c r="G26" s="8" t="s">
        <v>56</v>
      </c>
      <c r="H26" s="72" t="s">
        <v>56</v>
      </c>
      <c r="I26" s="91" t="s">
        <v>56</v>
      </c>
      <c r="J26" s="85"/>
      <c r="K26" s="58">
        <v>0</v>
      </c>
      <c r="L26" s="75">
        <v>0</v>
      </c>
      <c r="M26" s="58">
        <v>0</v>
      </c>
      <c r="N26" s="75">
        <v>0</v>
      </c>
      <c r="O26" s="58">
        <v>0</v>
      </c>
      <c r="P26" s="75">
        <v>0</v>
      </c>
      <c r="Q26" s="58">
        <v>0</v>
      </c>
      <c r="R26" s="75">
        <v>0</v>
      </c>
      <c r="S26" s="58">
        <v>0</v>
      </c>
      <c r="T26" s="75">
        <v>0</v>
      </c>
      <c r="U26" s="60">
        <v>0</v>
      </c>
      <c r="V26" s="126">
        <v>0</v>
      </c>
      <c r="W26" s="76">
        <v>0</v>
      </c>
      <c r="X26" s="127" t="s">
        <v>56</v>
      </c>
      <c r="Y26" s="31"/>
      <c r="Z26" s="31">
        <v>0</v>
      </c>
      <c r="AA26" s="73" t="s">
        <v>116</v>
      </c>
      <c r="AB26" s="58">
        <v>0</v>
      </c>
      <c r="AC26" s="86">
        <v>0</v>
      </c>
      <c r="AD26" s="95">
        <v>16</v>
      </c>
      <c r="AE26" s="58">
        <v>0</v>
      </c>
      <c r="AF26" s="117">
        <v>0</v>
      </c>
      <c r="AG26" s="95">
        <v>16</v>
      </c>
      <c r="AH26" s="58">
        <v>0</v>
      </c>
      <c r="AI26" s="117">
        <v>0</v>
      </c>
      <c r="AJ26" s="95">
        <v>16</v>
      </c>
      <c r="AK26" s="60">
        <v>0</v>
      </c>
      <c r="AL26" s="104">
        <v>0</v>
      </c>
      <c r="AM26" s="134">
        <v>0</v>
      </c>
      <c r="AN26" s="85"/>
      <c r="AO26" s="107">
        <v>0</v>
      </c>
      <c r="AP26" s="58">
        <v>0</v>
      </c>
      <c r="AQ26" s="127">
        <v>0</v>
      </c>
      <c r="AR26" s="10"/>
      <c r="AT26" s="122">
        <v>0</v>
      </c>
      <c r="AU26" s="26">
        <v>0</v>
      </c>
      <c r="AV26" s="26">
        <v>0</v>
      </c>
      <c r="AW26" s="26">
        <v>0</v>
      </c>
      <c r="AX26" s="78">
        <v>0</v>
      </c>
      <c r="AY26" s="58">
        <v>0</v>
      </c>
      <c r="AZ26" s="84">
        <v>0</v>
      </c>
      <c r="BA26" s="103">
        <v>0</v>
      </c>
    </row>
    <row r="27" spans="1:53" ht="12.75" hidden="1">
      <c r="A27" s="8">
        <v>17</v>
      </c>
      <c r="B27" s="16" t="s">
        <v>56</v>
      </c>
      <c r="C27" s="8" t="s">
        <v>56</v>
      </c>
      <c r="D27" s="8" t="s">
        <v>56</v>
      </c>
      <c r="E27" s="8" t="s">
        <v>56</v>
      </c>
      <c r="F27" s="8" t="s">
        <v>56</v>
      </c>
      <c r="G27" s="8" t="s">
        <v>56</v>
      </c>
      <c r="H27" s="72" t="s">
        <v>56</v>
      </c>
      <c r="I27" s="91" t="s">
        <v>56</v>
      </c>
      <c r="J27" s="85"/>
      <c r="K27" s="58">
        <v>0</v>
      </c>
      <c r="L27" s="75">
        <v>0</v>
      </c>
      <c r="M27" s="58">
        <v>0</v>
      </c>
      <c r="N27" s="75">
        <v>0</v>
      </c>
      <c r="O27" s="58">
        <v>0</v>
      </c>
      <c r="P27" s="75">
        <v>0</v>
      </c>
      <c r="Q27" s="58">
        <v>0</v>
      </c>
      <c r="R27" s="75">
        <v>0</v>
      </c>
      <c r="S27" s="58">
        <v>0</v>
      </c>
      <c r="T27" s="75">
        <v>0</v>
      </c>
      <c r="U27" s="60">
        <v>0</v>
      </c>
      <c r="V27" s="126">
        <v>0</v>
      </c>
      <c r="W27" s="76">
        <v>0</v>
      </c>
      <c r="X27" s="127" t="s">
        <v>56</v>
      </c>
      <c r="Y27" s="31"/>
      <c r="Z27" s="31">
        <v>0</v>
      </c>
      <c r="AA27" s="73" t="s">
        <v>117</v>
      </c>
      <c r="AB27" s="58">
        <v>0</v>
      </c>
      <c r="AC27" s="86">
        <v>0</v>
      </c>
      <c r="AD27" s="95">
        <v>24</v>
      </c>
      <c r="AE27" s="58">
        <v>0</v>
      </c>
      <c r="AF27" s="117">
        <v>0</v>
      </c>
      <c r="AG27" s="95">
        <v>24</v>
      </c>
      <c r="AH27" s="58">
        <v>0</v>
      </c>
      <c r="AI27" s="117">
        <v>0</v>
      </c>
      <c r="AJ27" s="95">
        <v>24</v>
      </c>
      <c r="AK27" s="60">
        <v>0</v>
      </c>
      <c r="AL27" s="104">
        <v>0</v>
      </c>
      <c r="AM27" s="134">
        <v>0</v>
      </c>
      <c r="AN27" s="85"/>
      <c r="AO27" s="107">
        <v>0</v>
      </c>
      <c r="AP27" s="58">
        <v>0</v>
      </c>
      <c r="AQ27" s="127">
        <v>0</v>
      </c>
      <c r="AR27" s="10"/>
      <c r="AT27" s="122">
        <v>0</v>
      </c>
      <c r="AU27" s="26">
        <v>0</v>
      </c>
      <c r="AV27" s="26">
        <v>0</v>
      </c>
      <c r="AW27" s="26">
        <v>0</v>
      </c>
      <c r="AX27" s="78">
        <v>0</v>
      </c>
      <c r="AY27" s="58">
        <v>0</v>
      </c>
      <c r="AZ27" s="84">
        <v>0</v>
      </c>
      <c r="BA27" s="103">
        <v>0</v>
      </c>
    </row>
    <row r="28" spans="1:53" ht="12.75" hidden="1">
      <c r="A28" s="8">
        <v>18</v>
      </c>
      <c r="B28" s="16" t="s">
        <v>56</v>
      </c>
      <c r="C28" s="8" t="s">
        <v>56</v>
      </c>
      <c r="D28" s="8" t="s">
        <v>56</v>
      </c>
      <c r="E28" s="8" t="s">
        <v>56</v>
      </c>
      <c r="F28" s="8" t="s">
        <v>56</v>
      </c>
      <c r="G28" s="8" t="s">
        <v>56</v>
      </c>
      <c r="H28" s="72" t="s">
        <v>56</v>
      </c>
      <c r="I28" s="91" t="s">
        <v>56</v>
      </c>
      <c r="J28" s="85"/>
      <c r="K28" s="58">
        <v>0</v>
      </c>
      <c r="L28" s="75">
        <v>0</v>
      </c>
      <c r="M28" s="58">
        <v>0</v>
      </c>
      <c r="N28" s="75">
        <v>0</v>
      </c>
      <c r="O28" s="58">
        <v>0</v>
      </c>
      <c r="P28" s="75">
        <v>0</v>
      </c>
      <c r="Q28" s="58">
        <v>0</v>
      </c>
      <c r="R28" s="75">
        <v>0</v>
      </c>
      <c r="S28" s="58">
        <v>0</v>
      </c>
      <c r="T28" s="75">
        <v>0</v>
      </c>
      <c r="U28" s="60">
        <v>0</v>
      </c>
      <c r="V28" s="126">
        <v>0</v>
      </c>
      <c r="W28" s="76">
        <v>0</v>
      </c>
      <c r="X28" s="127" t="s">
        <v>56</v>
      </c>
      <c r="Y28" s="31"/>
      <c r="Z28" s="31">
        <v>0</v>
      </c>
      <c r="AA28" s="73" t="s">
        <v>117</v>
      </c>
      <c r="AB28" s="58">
        <v>0</v>
      </c>
      <c r="AC28" s="86">
        <v>0</v>
      </c>
      <c r="AD28" s="95">
        <v>24</v>
      </c>
      <c r="AE28" s="58">
        <v>0</v>
      </c>
      <c r="AF28" s="117">
        <v>0</v>
      </c>
      <c r="AG28" s="95">
        <v>24</v>
      </c>
      <c r="AH28" s="58">
        <v>0</v>
      </c>
      <c r="AI28" s="117">
        <v>0</v>
      </c>
      <c r="AJ28" s="95">
        <v>24</v>
      </c>
      <c r="AK28" s="60">
        <v>0</v>
      </c>
      <c r="AL28" s="104">
        <v>0</v>
      </c>
      <c r="AM28" s="134">
        <v>0</v>
      </c>
      <c r="AN28" s="85"/>
      <c r="AO28" s="107">
        <v>0</v>
      </c>
      <c r="AP28" s="58">
        <v>0</v>
      </c>
      <c r="AQ28" s="127">
        <v>0</v>
      </c>
      <c r="AR28" s="10"/>
      <c r="AT28" s="122">
        <v>0</v>
      </c>
      <c r="AU28" s="26">
        <v>0</v>
      </c>
      <c r="AV28" s="26">
        <v>0</v>
      </c>
      <c r="AW28" s="26">
        <v>0</v>
      </c>
      <c r="AX28" s="78">
        <v>0</v>
      </c>
      <c r="AY28" s="58">
        <v>0</v>
      </c>
      <c r="AZ28" s="84">
        <v>0</v>
      </c>
      <c r="BA28" s="103">
        <v>0</v>
      </c>
    </row>
    <row r="29" spans="1:53" ht="12.75" hidden="1">
      <c r="A29" s="8">
        <v>19</v>
      </c>
      <c r="B29" s="16" t="s">
        <v>56</v>
      </c>
      <c r="C29" s="8" t="s">
        <v>56</v>
      </c>
      <c r="D29" s="8" t="s">
        <v>56</v>
      </c>
      <c r="E29" s="8" t="s">
        <v>56</v>
      </c>
      <c r="F29" s="8" t="s">
        <v>56</v>
      </c>
      <c r="G29" s="8" t="s">
        <v>56</v>
      </c>
      <c r="H29" s="72" t="s">
        <v>56</v>
      </c>
      <c r="I29" s="91" t="s">
        <v>56</v>
      </c>
      <c r="J29" s="85">
        <v>0</v>
      </c>
      <c r="K29" s="58">
        <v>0</v>
      </c>
      <c r="L29" s="75">
        <v>0</v>
      </c>
      <c r="M29" s="58">
        <v>0</v>
      </c>
      <c r="N29" s="75">
        <v>0</v>
      </c>
      <c r="O29" s="58">
        <v>0</v>
      </c>
      <c r="P29" s="75">
        <v>0</v>
      </c>
      <c r="Q29" s="58">
        <v>0</v>
      </c>
      <c r="R29" s="75">
        <v>0</v>
      </c>
      <c r="S29" s="58">
        <v>0</v>
      </c>
      <c r="T29" s="75">
        <v>0</v>
      </c>
      <c r="U29" s="60">
        <v>0</v>
      </c>
      <c r="V29" s="126">
        <v>0</v>
      </c>
      <c r="W29" s="76">
        <v>0</v>
      </c>
      <c r="X29" s="127" t="s">
        <v>56</v>
      </c>
      <c r="Y29" s="31"/>
      <c r="Z29" s="31">
        <v>0</v>
      </c>
      <c r="AA29" s="73" t="s">
        <v>117</v>
      </c>
      <c r="AB29" s="58">
        <v>0</v>
      </c>
      <c r="AC29" s="86">
        <v>0</v>
      </c>
      <c r="AD29" s="95">
        <v>24</v>
      </c>
      <c r="AE29" s="58">
        <v>0</v>
      </c>
      <c r="AF29" s="117">
        <v>0</v>
      </c>
      <c r="AG29" s="95">
        <v>24</v>
      </c>
      <c r="AH29" s="58">
        <v>0</v>
      </c>
      <c r="AI29" s="117">
        <v>0</v>
      </c>
      <c r="AJ29" s="95">
        <v>24</v>
      </c>
      <c r="AK29" s="60">
        <v>0</v>
      </c>
      <c r="AL29" s="104">
        <v>0</v>
      </c>
      <c r="AM29" s="134">
        <v>0</v>
      </c>
      <c r="AN29" s="85"/>
      <c r="AO29" s="107">
        <v>0</v>
      </c>
      <c r="AP29" s="58">
        <v>0</v>
      </c>
      <c r="AQ29" s="127">
        <v>0</v>
      </c>
      <c r="AR29" s="10"/>
      <c r="AT29" s="122">
        <v>0</v>
      </c>
      <c r="AU29" s="26">
        <v>0</v>
      </c>
      <c r="AV29" s="26">
        <v>0</v>
      </c>
      <c r="AW29" s="26">
        <v>0</v>
      </c>
      <c r="AX29" s="78">
        <v>0</v>
      </c>
      <c r="AY29" s="58">
        <v>0</v>
      </c>
      <c r="AZ29" s="84">
        <v>0</v>
      </c>
      <c r="BA29" s="103">
        <v>0</v>
      </c>
    </row>
    <row r="30" spans="1:53" ht="12.75" hidden="1">
      <c r="A30" s="8">
        <v>20</v>
      </c>
      <c r="B30" s="16" t="s">
        <v>56</v>
      </c>
      <c r="C30" s="8" t="s">
        <v>56</v>
      </c>
      <c r="D30" s="8" t="s">
        <v>56</v>
      </c>
      <c r="E30" s="8" t="s">
        <v>56</v>
      </c>
      <c r="F30" s="8" t="s">
        <v>56</v>
      </c>
      <c r="G30" s="8" t="s">
        <v>56</v>
      </c>
      <c r="H30" s="72" t="s">
        <v>56</v>
      </c>
      <c r="I30" s="91" t="s">
        <v>56</v>
      </c>
      <c r="J30" s="85">
        <v>0</v>
      </c>
      <c r="K30" s="58">
        <v>0</v>
      </c>
      <c r="L30" s="75">
        <v>0</v>
      </c>
      <c r="M30" s="58">
        <v>0</v>
      </c>
      <c r="N30" s="75">
        <v>0</v>
      </c>
      <c r="O30" s="58">
        <v>0</v>
      </c>
      <c r="P30" s="75">
        <v>0</v>
      </c>
      <c r="Q30" s="58">
        <v>0</v>
      </c>
      <c r="R30" s="75">
        <v>0</v>
      </c>
      <c r="S30" s="58">
        <v>0</v>
      </c>
      <c r="T30" s="75">
        <v>0</v>
      </c>
      <c r="U30" s="60">
        <v>0</v>
      </c>
      <c r="V30" s="126">
        <v>0</v>
      </c>
      <c r="W30" s="76">
        <v>0</v>
      </c>
      <c r="X30" s="127" t="s">
        <v>56</v>
      </c>
      <c r="Y30" s="31"/>
      <c r="Z30" s="31">
        <v>0</v>
      </c>
      <c r="AA30" s="73" t="s">
        <v>117</v>
      </c>
      <c r="AB30" s="58">
        <v>0</v>
      </c>
      <c r="AC30" s="86">
        <v>0</v>
      </c>
      <c r="AD30" s="95">
        <v>24</v>
      </c>
      <c r="AE30" s="58">
        <v>0</v>
      </c>
      <c r="AF30" s="117">
        <v>0</v>
      </c>
      <c r="AG30" s="95">
        <v>24</v>
      </c>
      <c r="AH30" s="58">
        <v>0</v>
      </c>
      <c r="AI30" s="117">
        <v>0</v>
      </c>
      <c r="AJ30" s="95">
        <v>24</v>
      </c>
      <c r="AK30" s="60">
        <v>0</v>
      </c>
      <c r="AL30" s="104">
        <v>0</v>
      </c>
      <c r="AM30" s="134">
        <v>0</v>
      </c>
      <c r="AN30" s="85"/>
      <c r="AO30" s="107">
        <v>0</v>
      </c>
      <c r="AP30" s="58">
        <v>0</v>
      </c>
      <c r="AQ30" s="127">
        <v>0</v>
      </c>
      <c r="AR30" s="10"/>
      <c r="AT30" s="122">
        <v>0</v>
      </c>
      <c r="AU30" s="26">
        <v>0</v>
      </c>
      <c r="AV30" s="26">
        <v>0</v>
      </c>
      <c r="AW30" s="26">
        <v>0</v>
      </c>
      <c r="AX30" s="78">
        <v>0</v>
      </c>
      <c r="AY30" s="58">
        <v>0</v>
      </c>
      <c r="AZ30" s="84">
        <v>0</v>
      </c>
      <c r="BA30" s="103">
        <v>0</v>
      </c>
    </row>
    <row r="31" spans="1:53" ht="12.75" hidden="1">
      <c r="A31" s="8">
        <v>21</v>
      </c>
      <c r="B31" s="16" t="s">
        <v>56</v>
      </c>
      <c r="C31" s="8" t="s">
        <v>56</v>
      </c>
      <c r="D31" s="8" t="s">
        <v>56</v>
      </c>
      <c r="E31" s="8" t="s">
        <v>56</v>
      </c>
      <c r="F31" s="8" t="s">
        <v>56</v>
      </c>
      <c r="G31" s="8" t="s">
        <v>56</v>
      </c>
      <c r="H31" s="72" t="s">
        <v>56</v>
      </c>
      <c r="I31" s="91" t="s">
        <v>56</v>
      </c>
      <c r="J31" s="85">
        <v>0</v>
      </c>
      <c r="K31" s="58">
        <v>0</v>
      </c>
      <c r="L31" s="75">
        <v>0</v>
      </c>
      <c r="M31" s="58">
        <v>0</v>
      </c>
      <c r="N31" s="75">
        <v>0</v>
      </c>
      <c r="O31" s="58">
        <v>0</v>
      </c>
      <c r="P31" s="75">
        <v>0</v>
      </c>
      <c r="Q31" s="58">
        <v>0</v>
      </c>
      <c r="R31" s="75">
        <v>0</v>
      </c>
      <c r="S31" s="58">
        <v>0</v>
      </c>
      <c r="T31" s="75">
        <v>0</v>
      </c>
      <c r="U31" s="60">
        <v>0</v>
      </c>
      <c r="V31" s="126">
        <v>0</v>
      </c>
      <c r="W31" s="76">
        <v>0</v>
      </c>
      <c r="X31" s="127" t="s">
        <v>56</v>
      </c>
      <c r="Y31" s="31"/>
      <c r="Z31" s="31">
        <v>0</v>
      </c>
      <c r="AA31" s="73" t="s">
        <v>117</v>
      </c>
      <c r="AB31" s="58">
        <v>0</v>
      </c>
      <c r="AC31" s="86">
        <v>0</v>
      </c>
      <c r="AD31" s="95">
        <v>24</v>
      </c>
      <c r="AE31" s="58">
        <v>0</v>
      </c>
      <c r="AF31" s="117">
        <v>0</v>
      </c>
      <c r="AG31" s="95">
        <v>24</v>
      </c>
      <c r="AH31" s="58">
        <v>0</v>
      </c>
      <c r="AI31" s="117">
        <v>0</v>
      </c>
      <c r="AJ31" s="95">
        <v>24</v>
      </c>
      <c r="AK31" s="60">
        <v>0</v>
      </c>
      <c r="AL31" s="104">
        <v>0</v>
      </c>
      <c r="AM31" s="134">
        <v>0</v>
      </c>
      <c r="AN31" s="85"/>
      <c r="AO31" s="107">
        <v>0</v>
      </c>
      <c r="AP31" s="58">
        <v>0</v>
      </c>
      <c r="AQ31" s="127">
        <v>0</v>
      </c>
      <c r="AR31" s="10"/>
      <c r="AT31" s="122">
        <v>0</v>
      </c>
      <c r="AU31" s="26">
        <v>0</v>
      </c>
      <c r="AV31" s="26">
        <v>0</v>
      </c>
      <c r="AW31" s="26">
        <v>0</v>
      </c>
      <c r="AX31" s="78">
        <v>0</v>
      </c>
      <c r="AY31" s="58">
        <v>0</v>
      </c>
      <c r="AZ31" s="84">
        <v>0</v>
      </c>
      <c r="BA31" s="103">
        <v>0</v>
      </c>
    </row>
    <row r="32" spans="1:53" ht="12.75" hidden="1">
      <c r="A32" s="8">
        <v>22</v>
      </c>
      <c r="B32" s="16" t="s">
        <v>56</v>
      </c>
      <c r="C32" s="8" t="s">
        <v>56</v>
      </c>
      <c r="D32" s="8" t="s">
        <v>56</v>
      </c>
      <c r="E32" s="8" t="s">
        <v>56</v>
      </c>
      <c r="F32" s="8" t="s">
        <v>56</v>
      </c>
      <c r="G32" s="8" t="s">
        <v>56</v>
      </c>
      <c r="H32" s="72" t="s">
        <v>56</v>
      </c>
      <c r="I32" s="91" t="s">
        <v>56</v>
      </c>
      <c r="J32" s="85">
        <v>0</v>
      </c>
      <c r="K32" s="58">
        <v>0</v>
      </c>
      <c r="L32" s="75">
        <v>0</v>
      </c>
      <c r="M32" s="58">
        <v>0</v>
      </c>
      <c r="N32" s="75">
        <v>0</v>
      </c>
      <c r="O32" s="58">
        <v>0</v>
      </c>
      <c r="P32" s="75">
        <v>0</v>
      </c>
      <c r="Q32" s="58">
        <v>0</v>
      </c>
      <c r="R32" s="75">
        <v>0</v>
      </c>
      <c r="S32" s="58">
        <v>0</v>
      </c>
      <c r="T32" s="75">
        <v>0</v>
      </c>
      <c r="U32" s="60">
        <v>0</v>
      </c>
      <c r="V32" s="126">
        <v>0</v>
      </c>
      <c r="W32" s="76">
        <v>0</v>
      </c>
      <c r="X32" s="127" t="s">
        <v>56</v>
      </c>
      <c r="Y32" s="31"/>
      <c r="Z32" s="31">
        <v>0</v>
      </c>
      <c r="AA32" s="73" t="s">
        <v>117</v>
      </c>
      <c r="AB32" s="58">
        <v>0</v>
      </c>
      <c r="AC32" s="86">
        <v>0</v>
      </c>
      <c r="AD32" s="95">
        <v>24</v>
      </c>
      <c r="AE32" s="58">
        <v>0</v>
      </c>
      <c r="AF32" s="117">
        <v>0</v>
      </c>
      <c r="AG32" s="95">
        <v>24</v>
      </c>
      <c r="AH32" s="58">
        <v>0</v>
      </c>
      <c r="AI32" s="117">
        <v>0</v>
      </c>
      <c r="AJ32" s="95">
        <v>24</v>
      </c>
      <c r="AK32" s="60">
        <v>0</v>
      </c>
      <c r="AL32" s="104">
        <v>0</v>
      </c>
      <c r="AM32" s="134">
        <v>0</v>
      </c>
      <c r="AN32" s="85"/>
      <c r="AO32" s="107">
        <v>0</v>
      </c>
      <c r="AP32" s="58">
        <v>0</v>
      </c>
      <c r="AQ32" s="127">
        <v>0</v>
      </c>
      <c r="AR32" s="10"/>
      <c r="AT32" s="122">
        <v>0</v>
      </c>
      <c r="AU32" s="26">
        <v>0</v>
      </c>
      <c r="AV32" s="26">
        <v>0</v>
      </c>
      <c r="AW32" s="26">
        <v>0</v>
      </c>
      <c r="AX32" s="78">
        <v>0</v>
      </c>
      <c r="AY32" s="58">
        <v>0</v>
      </c>
      <c r="AZ32" s="84">
        <v>0</v>
      </c>
      <c r="BA32" s="103">
        <v>0</v>
      </c>
    </row>
    <row r="33" spans="1:53" ht="12.75" hidden="1">
      <c r="A33" s="8">
        <v>23</v>
      </c>
      <c r="B33" s="16" t="s">
        <v>56</v>
      </c>
      <c r="C33" s="8" t="s">
        <v>56</v>
      </c>
      <c r="D33" s="8" t="s">
        <v>56</v>
      </c>
      <c r="E33" s="8" t="s">
        <v>56</v>
      </c>
      <c r="F33" s="8" t="s">
        <v>56</v>
      </c>
      <c r="G33" s="8" t="s">
        <v>56</v>
      </c>
      <c r="H33" s="72" t="s">
        <v>56</v>
      </c>
      <c r="I33" s="91" t="s">
        <v>56</v>
      </c>
      <c r="J33" s="85">
        <v>0</v>
      </c>
      <c r="K33" s="58">
        <v>0</v>
      </c>
      <c r="L33" s="75">
        <v>0</v>
      </c>
      <c r="M33" s="58">
        <v>0</v>
      </c>
      <c r="N33" s="75">
        <v>0</v>
      </c>
      <c r="O33" s="58">
        <v>0</v>
      </c>
      <c r="P33" s="75">
        <v>0</v>
      </c>
      <c r="Q33" s="58">
        <v>0</v>
      </c>
      <c r="R33" s="75">
        <v>0</v>
      </c>
      <c r="S33" s="58">
        <v>0</v>
      </c>
      <c r="T33" s="75">
        <v>0</v>
      </c>
      <c r="U33" s="60">
        <v>0</v>
      </c>
      <c r="V33" s="126">
        <v>0</v>
      </c>
      <c r="W33" s="76">
        <v>0</v>
      </c>
      <c r="X33" s="127" t="s">
        <v>56</v>
      </c>
      <c r="Y33" s="31"/>
      <c r="Z33" s="31">
        <v>0</v>
      </c>
      <c r="AA33" s="73" t="s">
        <v>117</v>
      </c>
      <c r="AB33" s="58">
        <v>0</v>
      </c>
      <c r="AC33" s="86">
        <v>0</v>
      </c>
      <c r="AD33" s="95">
        <v>24</v>
      </c>
      <c r="AE33" s="58">
        <v>0</v>
      </c>
      <c r="AF33" s="117">
        <v>0</v>
      </c>
      <c r="AG33" s="95">
        <v>24</v>
      </c>
      <c r="AH33" s="58">
        <v>0</v>
      </c>
      <c r="AI33" s="117">
        <v>0</v>
      </c>
      <c r="AJ33" s="95">
        <v>24</v>
      </c>
      <c r="AK33" s="60">
        <v>0</v>
      </c>
      <c r="AL33" s="104">
        <v>0</v>
      </c>
      <c r="AM33" s="134">
        <v>0</v>
      </c>
      <c r="AN33" s="85"/>
      <c r="AO33" s="107">
        <v>0</v>
      </c>
      <c r="AP33" s="58">
        <v>0</v>
      </c>
      <c r="AQ33" s="127">
        <v>0</v>
      </c>
      <c r="AR33" s="10"/>
      <c r="AT33" s="122">
        <v>0</v>
      </c>
      <c r="AU33" s="26">
        <v>0</v>
      </c>
      <c r="AV33" s="26">
        <v>0</v>
      </c>
      <c r="AW33" s="26">
        <v>0</v>
      </c>
      <c r="AX33" s="78">
        <v>0</v>
      </c>
      <c r="AY33" s="58">
        <v>0</v>
      </c>
      <c r="AZ33" s="84">
        <v>0</v>
      </c>
      <c r="BA33" s="103">
        <v>0</v>
      </c>
    </row>
    <row r="34" spans="1:53" ht="12.75" hidden="1">
      <c r="A34" s="8">
        <v>24</v>
      </c>
      <c r="B34" s="16" t="s">
        <v>56</v>
      </c>
      <c r="C34" s="8" t="s">
        <v>56</v>
      </c>
      <c r="D34" s="8" t="s">
        <v>56</v>
      </c>
      <c r="E34" s="8" t="s">
        <v>56</v>
      </c>
      <c r="F34" s="8" t="s">
        <v>56</v>
      </c>
      <c r="G34" s="8" t="s">
        <v>56</v>
      </c>
      <c r="H34" s="72" t="s">
        <v>56</v>
      </c>
      <c r="I34" s="91" t="s">
        <v>56</v>
      </c>
      <c r="J34" s="85">
        <v>0</v>
      </c>
      <c r="K34" s="58">
        <v>0</v>
      </c>
      <c r="L34" s="75">
        <v>0</v>
      </c>
      <c r="M34" s="58">
        <v>0</v>
      </c>
      <c r="N34" s="75">
        <v>0</v>
      </c>
      <c r="O34" s="58">
        <v>0</v>
      </c>
      <c r="P34" s="75">
        <v>0</v>
      </c>
      <c r="Q34" s="58">
        <v>0</v>
      </c>
      <c r="R34" s="75">
        <v>0</v>
      </c>
      <c r="S34" s="58">
        <v>0</v>
      </c>
      <c r="T34" s="75">
        <v>0</v>
      </c>
      <c r="U34" s="60">
        <v>0</v>
      </c>
      <c r="V34" s="126">
        <v>0</v>
      </c>
      <c r="W34" s="76">
        <v>0</v>
      </c>
      <c r="X34" s="127" t="s">
        <v>56</v>
      </c>
      <c r="Y34" s="31"/>
      <c r="Z34" s="31">
        <v>0</v>
      </c>
      <c r="AA34" s="73" t="s">
        <v>117</v>
      </c>
      <c r="AB34" s="58">
        <v>0</v>
      </c>
      <c r="AC34" s="86">
        <v>0</v>
      </c>
      <c r="AD34" s="95">
        <v>24</v>
      </c>
      <c r="AE34" s="58">
        <v>0</v>
      </c>
      <c r="AF34" s="117">
        <v>0</v>
      </c>
      <c r="AG34" s="95">
        <v>24</v>
      </c>
      <c r="AH34" s="58">
        <v>0</v>
      </c>
      <c r="AI34" s="117">
        <v>0</v>
      </c>
      <c r="AJ34" s="95">
        <v>24</v>
      </c>
      <c r="AK34" s="60">
        <v>0</v>
      </c>
      <c r="AL34" s="104">
        <v>0</v>
      </c>
      <c r="AM34" s="134">
        <v>0</v>
      </c>
      <c r="AN34" s="85"/>
      <c r="AO34" s="107">
        <v>0</v>
      </c>
      <c r="AP34" s="58">
        <v>0</v>
      </c>
      <c r="AQ34" s="127">
        <v>0</v>
      </c>
      <c r="AR34" s="10"/>
      <c r="AT34" s="122">
        <v>0</v>
      </c>
      <c r="AU34" s="26">
        <v>0</v>
      </c>
      <c r="AV34" s="26">
        <v>0</v>
      </c>
      <c r="AW34" s="26">
        <v>0</v>
      </c>
      <c r="AX34" s="78">
        <v>0</v>
      </c>
      <c r="AY34" s="58">
        <v>0</v>
      </c>
      <c r="AZ34" s="84">
        <v>0</v>
      </c>
      <c r="BA34" s="103">
        <v>0</v>
      </c>
    </row>
    <row r="35" spans="1:53" ht="12.75" hidden="1">
      <c r="A35" s="8">
        <v>25</v>
      </c>
      <c r="B35" s="16" t="s">
        <v>56</v>
      </c>
      <c r="C35" s="8" t="s">
        <v>56</v>
      </c>
      <c r="D35" s="8" t="s">
        <v>56</v>
      </c>
      <c r="E35" s="8" t="s">
        <v>56</v>
      </c>
      <c r="F35" s="8" t="s">
        <v>56</v>
      </c>
      <c r="G35" s="8" t="s">
        <v>56</v>
      </c>
      <c r="H35" s="72" t="s">
        <v>56</v>
      </c>
      <c r="I35" s="91" t="s">
        <v>56</v>
      </c>
      <c r="J35" s="85">
        <v>0</v>
      </c>
      <c r="K35" s="58">
        <v>0</v>
      </c>
      <c r="L35" s="75">
        <v>0</v>
      </c>
      <c r="M35" s="58">
        <v>0</v>
      </c>
      <c r="N35" s="75">
        <v>0</v>
      </c>
      <c r="O35" s="58">
        <v>0</v>
      </c>
      <c r="P35" s="75">
        <v>0</v>
      </c>
      <c r="Q35" s="58">
        <v>0</v>
      </c>
      <c r="R35" s="75">
        <v>0</v>
      </c>
      <c r="S35" s="58">
        <v>0</v>
      </c>
      <c r="T35" s="75">
        <v>0</v>
      </c>
      <c r="U35" s="60">
        <v>0</v>
      </c>
      <c r="V35" s="126">
        <v>0</v>
      </c>
      <c r="W35" s="76">
        <v>0</v>
      </c>
      <c r="X35" s="127" t="s">
        <v>56</v>
      </c>
      <c r="Y35" s="31"/>
      <c r="Z35" s="31">
        <v>0</v>
      </c>
      <c r="AA35" s="73" t="s">
        <v>124</v>
      </c>
      <c r="AB35" s="58">
        <v>0</v>
      </c>
      <c r="AC35" s="86">
        <v>0</v>
      </c>
      <c r="AD35" s="95">
        <v>32</v>
      </c>
      <c r="AE35" s="58">
        <v>0</v>
      </c>
      <c r="AF35" s="117">
        <v>0</v>
      </c>
      <c r="AG35" s="95">
        <v>32</v>
      </c>
      <c r="AH35" s="58">
        <v>0</v>
      </c>
      <c r="AI35" s="117">
        <v>0</v>
      </c>
      <c r="AJ35" s="95">
        <v>32</v>
      </c>
      <c r="AK35" s="60">
        <v>0</v>
      </c>
      <c r="AL35" s="104">
        <v>0</v>
      </c>
      <c r="AM35" s="134">
        <v>0</v>
      </c>
      <c r="AN35" s="85"/>
      <c r="AO35" s="107">
        <v>0</v>
      </c>
      <c r="AP35" s="58">
        <v>0</v>
      </c>
      <c r="AQ35" s="127">
        <v>0</v>
      </c>
      <c r="AR35" s="10"/>
      <c r="AT35" s="122">
        <v>0</v>
      </c>
      <c r="AU35" s="26">
        <v>0</v>
      </c>
      <c r="AV35" s="26">
        <v>0</v>
      </c>
      <c r="AW35" s="26">
        <v>0</v>
      </c>
      <c r="AX35" s="78">
        <v>0</v>
      </c>
      <c r="AY35" s="58">
        <v>0</v>
      </c>
      <c r="AZ35" s="84">
        <v>0</v>
      </c>
      <c r="BA35" s="103">
        <v>0</v>
      </c>
    </row>
    <row r="36" spans="1:53" ht="12.75" hidden="1">
      <c r="A36" s="8">
        <v>26</v>
      </c>
      <c r="B36" s="16" t="s">
        <v>56</v>
      </c>
      <c r="C36" s="8" t="s">
        <v>56</v>
      </c>
      <c r="D36" s="8" t="s">
        <v>56</v>
      </c>
      <c r="E36" s="8" t="s">
        <v>56</v>
      </c>
      <c r="F36" s="8" t="s">
        <v>56</v>
      </c>
      <c r="G36" s="8" t="s">
        <v>56</v>
      </c>
      <c r="H36" s="72" t="s">
        <v>56</v>
      </c>
      <c r="I36" s="91" t="s">
        <v>56</v>
      </c>
      <c r="J36" s="85">
        <v>0</v>
      </c>
      <c r="K36" s="58">
        <v>0</v>
      </c>
      <c r="L36" s="75">
        <v>0</v>
      </c>
      <c r="M36" s="58">
        <v>0</v>
      </c>
      <c r="N36" s="75">
        <v>0</v>
      </c>
      <c r="O36" s="58">
        <v>0</v>
      </c>
      <c r="P36" s="75">
        <v>0</v>
      </c>
      <c r="Q36" s="58">
        <v>0</v>
      </c>
      <c r="R36" s="75">
        <v>0</v>
      </c>
      <c r="S36" s="58">
        <v>0</v>
      </c>
      <c r="T36" s="75">
        <v>0</v>
      </c>
      <c r="U36" s="60">
        <v>0</v>
      </c>
      <c r="V36" s="126">
        <v>0</v>
      </c>
      <c r="W36" s="76">
        <v>0</v>
      </c>
      <c r="X36" s="127" t="s">
        <v>56</v>
      </c>
      <c r="Y36" s="31"/>
      <c r="Z36" s="31">
        <v>0</v>
      </c>
      <c r="AA36" s="73" t="s">
        <v>124</v>
      </c>
      <c r="AB36" s="58">
        <v>0</v>
      </c>
      <c r="AC36" s="86">
        <v>0</v>
      </c>
      <c r="AD36" s="95">
        <v>32</v>
      </c>
      <c r="AE36" s="58">
        <v>0</v>
      </c>
      <c r="AF36" s="117">
        <v>0</v>
      </c>
      <c r="AG36" s="95">
        <v>32</v>
      </c>
      <c r="AH36" s="58">
        <v>0</v>
      </c>
      <c r="AI36" s="117">
        <v>0</v>
      </c>
      <c r="AJ36" s="95">
        <v>32</v>
      </c>
      <c r="AK36" s="60">
        <v>0</v>
      </c>
      <c r="AL36" s="104">
        <v>0</v>
      </c>
      <c r="AM36" s="134">
        <v>0</v>
      </c>
      <c r="AN36" s="85"/>
      <c r="AO36" s="107">
        <v>0</v>
      </c>
      <c r="AP36" s="58">
        <v>0</v>
      </c>
      <c r="AQ36" s="127">
        <v>0</v>
      </c>
      <c r="AR36" s="10"/>
      <c r="AT36" s="122">
        <v>0</v>
      </c>
      <c r="AU36" s="26">
        <v>0</v>
      </c>
      <c r="AV36" s="26">
        <v>0</v>
      </c>
      <c r="AW36" s="26">
        <v>0</v>
      </c>
      <c r="AX36" s="78">
        <v>0</v>
      </c>
      <c r="AY36" s="58">
        <v>0</v>
      </c>
      <c r="AZ36" s="84">
        <v>0</v>
      </c>
      <c r="BA36" s="103">
        <v>0</v>
      </c>
    </row>
    <row r="37" spans="1:53" ht="13.5" hidden="1" thickBot="1">
      <c r="A37" s="8">
        <v>27</v>
      </c>
      <c r="B37" s="16" t="s">
        <v>56</v>
      </c>
      <c r="C37" s="8" t="s">
        <v>56</v>
      </c>
      <c r="D37" s="8" t="s">
        <v>56</v>
      </c>
      <c r="E37" s="8" t="s">
        <v>56</v>
      </c>
      <c r="F37" s="8" t="s">
        <v>56</v>
      </c>
      <c r="G37" s="8" t="s">
        <v>56</v>
      </c>
      <c r="H37" s="72" t="s">
        <v>56</v>
      </c>
      <c r="I37" s="91" t="s">
        <v>56</v>
      </c>
      <c r="J37" s="85">
        <v>0</v>
      </c>
      <c r="K37" s="9">
        <v>0</v>
      </c>
      <c r="L37" s="112">
        <v>0</v>
      </c>
      <c r="M37" s="9">
        <v>0</v>
      </c>
      <c r="N37" s="112">
        <v>0</v>
      </c>
      <c r="O37" s="9">
        <v>0</v>
      </c>
      <c r="P37" s="112">
        <v>0</v>
      </c>
      <c r="Q37" s="9">
        <v>0</v>
      </c>
      <c r="R37" s="112">
        <v>0</v>
      </c>
      <c r="S37" s="9">
        <v>0</v>
      </c>
      <c r="T37" s="112">
        <v>0</v>
      </c>
      <c r="U37" s="60">
        <v>0</v>
      </c>
      <c r="V37" s="126">
        <v>0</v>
      </c>
      <c r="W37" s="76">
        <v>0</v>
      </c>
      <c r="X37" s="127" t="s">
        <v>56</v>
      </c>
      <c r="Y37" s="31"/>
      <c r="Z37" s="31">
        <v>0</v>
      </c>
      <c r="AA37" s="85" t="s">
        <v>124</v>
      </c>
      <c r="AB37" s="58">
        <v>0</v>
      </c>
      <c r="AC37" s="86">
        <v>0</v>
      </c>
      <c r="AD37" s="95">
        <v>32</v>
      </c>
      <c r="AE37" s="58">
        <v>0</v>
      </c>
      <c r="AF37" s="117">
        <v>0</v>
      </c>
      <c r="AG37" s="95">
        <v>32</v>
      </c>
      <c r="AH37" s="58">
        <v>0</v>
      </c>
      <c r="AI37" s="117">
        <v>0</v>
      </c>
      <c r="AJ37" s="95">
        <v>32</v>
      </c>
      <c r="AK37" s="60">
        <v>0</v>
      </c>
      <c r="AL37" s="104">
        <v>0</v>
      </c>
      <c r="AM37" s="134">
        <v>0</v>
      </c>
      <c r="AN37" s="85"/>
      <c r="AO37" s="107">
        <v>0</v>
      </c>
      <c r="AP37" s="58">
        <v>0</v>
      </c>
      <c r="AQ37" s="127">
        <v>0</v>
      </c>
      <c r="AR37" s="10"/>
      <c r="AT37" s="123">
        <v>0</v>
      </c>
      <c r="AU37" s="124">
        <v>0</v>
      </c>
      <c r="AV37" s="124">
        <v>0</v>
      </c>
      <c r="AW37" s="124">
        <v>0</v>
      </c>
      <c r="AX37" s="125">
        <v>0</v>
      </c>
      <c r="AY37" s="18">
        <v>0</v>
      </c>
      <c r="AZ37" s="124">
        <v>0</v>
      </c>
      <c r="BA37" s="129">
        <v>0</v>
      </c>
    </row>
    <row r="38" ht="12.75" hidden="1"/>
    <row r="39" ht="12.75" customHeight="1" hidden="1"/>
    <row r="40" spans="2:14" ht="12.75" customHeight="1" hidden="1">
      <c r="B40" t="s">
        <v>11</v>
      </c>
      <c r="E40" t="s">
        <v>12</v>
      </c>
      <c r="N40" t="s">
        <v>21</v>
      </c>
    </row>
    <row r="41" ht="12.75" customHeight="1"/>
  </sheetData>
  <sheetProtection/>
  <mergeCells count="31">
    <mergeCell ref="W9:W10"/>
    <mergeCell ref="X9:X10"/>
    <mergeCell ref="M9:N9"/>
    <mergeCell ref="D8:D10"/>
    <mergeCell ref="I8:I10"/>
    <mergeCell ref="F8:F10"/>
    <mergeCell ref="G8:G10"/>
    <mergeCell ref="H8:H10"/>
    <mergeCell ref="J8:J10"/>
    <mergeCell ref="K9:L9"/>
    <mergeCell ref="Z9:Z10"/>
    <mergeCell ref="AA9:AA10"/>
    <mergeCell ref="K8:Z8"/>
    <mergeCell ref="O9:P9"/>
    <mergeCell ref="Q9:R9"/>
    <mergeCell ref="S9:T9"/>
    <mergeCell ref="U9:V9"/>
    <mergeCell ref="Y9:Y10"/>
    <mergeCell ref="AN9:AN10"/>
    <mergeCell ref="AB9:AD9"/>
    <mergeCell ref="AE9:AG9"/>
    <mergeCell ref="AH9:AJ9"/>
    <mergeCell ref="AK9:AM9"/>
    <mergeCell ref="AA8:AO8"/>
    <mergeCell ref="AO9:AO10"/>
    <mergeCell ref="AT10:AX10"/>
    <mergeCell ref="AY10:BA10"/>
    <mergeCell ref="AP9:AP10"/>
    <mergeCell ref="AQ9:AQ10"/>
    <mergeCell ref="AR9:AR10"/>
    <mergeCell ref="AP8:AR8"/>
  </mergeCells>
  <printOptions/>
  <pageMargins left="0.1968503937007874" right="0.1968503937007874" top="0.5905511811023623" bottom="0.5905511811023623" header="0.5118110236220472" footer="0.5118110236220472"/>
  <pageSetup fitToHeight="1" fitToWidth="1" horizontalDpi="120" verticalDpi="120" orientation="landscape" paperSize="9" scale="93" r:id="rId1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40"/>
  <sheetViews>
    <sheetView showGridLines="0" showZeros="0"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20.25390625" style="0" bestFit="1" customWidth="1"/>
    <col min="3" max="3" width="5.125" style="0" customWidth="1"/>
    <col min="4" max="4" width="4.375" style="0" customWidth="1"/>
    <col min="5" max="5" width="7.125" style="0" customWidth="1"/>
    <col min="6" max="6" width="6.875" style="0" customWidth="1"/>
    <col min="7" max="7" width="5.125" style="0" customWidth="1"/>
    <col min="8" max="8" width="7.875" style="0" customWidth="1"/>
    <col min="9" max="9" width="17.375" style="0" hidden="1" customWidth="1"/>
    <col min="10" max="10" width="6.00390625" style="0" customWidth="1"/>
    <col min="11" max="11" width="4.00390625" style="0" customWidth="1"/>
    <col min="12" max="12" width="10.00390625" style="0" customWidth="1"/>
    <col min="13" max="13" width="4.00390625" style="0" customWidth="1"/>
    <col min="14" max="14" width="10.125" style="0" customWidth="1"/>
    <col min="15" max="15" width="4.00390625" style="0" customWidth="1"/>
    <col min="16" max="16" width="10.25390625" style="0" customWidth="1"/>
    <col min="17" max="17" width="4.00390625" style="0" customWidth="1"/>
    <col min="18" max="18" width="10.25390625" style="0" customWidth="1"/>
    <col min="19" max="19" width="4.00390625" style="0" customWidth="1"/>
    <col min="20" max="20" width="10.25390625" style="0" customWidth="1"/>
    <col min="21" max="21" width="4.00390625" style="0" customWidth="1"/>
    <col min="22" max="22" width="10.25390625" style="0" customWidth="1"/>
    <col min="23" max="24" width="5.75390625" style="0" customWidth="1"/>
    <col min="25" max="25" width="6.00390625" style="0" customWidth="1"/>
    <col min="26" max="27" width="5.75390625" style="0" hidden="1" customWidth="1"/>
    <col min="28" max="28" width="4.125" style="0" hidden="1" customWidth="1"/>
    <col min="29" max="29" width="10.25390625" style="0" hidden="1" customWidth="1"/>
    <col min="30" max="31" width="4.125" style="0" hidden="1" customWidth="1"/>
    <col min="32" max="32" width="10.25390625" style="0" hidden="1" customWidth="1"/>
    <col min="33" max="34" width="4.125" style="0" hidden="1" customWidth="1"/>
    <col min="35" max="35" width="10.25390625" style="0" hidden="1" customWidth="1"/>
    <col min="36" max="37" width="4.125" style="0" hidden="1" customWidth="1"/>
    <col min="38" max="38" width="9.875" style="0" hidden="1" customWidth="1"/>
    <col min="39" max="39" width="4.125" style="0" hidden="1" customWidth="1"/>
    <col min="40" max="40" width="4.375" style="0" hidden="1" customWidth="1"/>
    <col min="41" max="41" width="5.875" style="0" customWidth="1"/>
    <col min="42" max="42" width="5.875" style="0" hidden="1" customWidth="1"/>
    <col min="43" max="43" width="5.75390625" style="0" hidden="1" customWidth="1"/>
    <col min="44" max="44" width="4.75390625" style="0" hidden="1" customWidth="1"/>
    <col min="45" max="45" width="6.00390625" style="0" customWidth="1"/>
    <col min="46" max="53" width="6.00390625" style="0" hidden="1" customWidth="1"/>
    <col min="54" max="54" width="6.00390625" style="0" customWidth="1"/>
  </cols>
  <sheetData>
    <row r="1" spans="2:40" ht="15.75">
      <c r="B1" s="1" t="s">
        <v>1</v>
      </c>
      <c r="O1" s="22" t="s">
        <v>2</v>
      </c>
      <c r="AN1" s="2"/>
    </row>
    <row r="2" spans="10:40" ht="15">
      <c r="J2" s="3"/>
      <c r="O2" s="21" t="s">
        <v>176</v>
      </c>
      <c r="AN2" s="2"/>
    </row>
    <row r="3" spans="1:40" ht="15">
      <c r="A3" t="s">
        <v>3</v>
      </c>
      <c r="J3" s="3"/>
      <c r="O3" s="21" t="s">
        <v>122</v>
      </c>
      <c r="AN3" s="2"/>
    </row>
    <row r="4" spans="10:40" ht="15">
      <c r="J4" s="3"/>
      <c r="O4" s="21" t="s">
        <v>121</v>
      </c>
      <c r="AN4" s="2"/>
    </row>
    <row r="5" spans="2:40" ht="12.75">
      <c r="B5" s="25">
        <v>41665</v>
      </c>
      <c r="AN5" s="2"/>
    </row>
    <row r="6" spans="5:42" ht="15.75">
      <c r="E6" s="4"/>
      <c r="F6" s="4"/>
      <c r="G6" s="4"/>
      <c r="H6" s="4"/>
      <c r="I6" s="4"/>
      <c r="J6" t="s">
        <v>4</v>
      </c>
      <c r="M6" s="19"/>
      <c r="N6" s="62" t="s">
        <v>53</v>
      </c>
      <c r="P6" t="s">
        <v>13</v>
      </c>
      <c r="W6" s="20">
        <v>65</v>
      </c>
      <c r="X6" s="11" t="s">
        <v>14</v>
      </c>
      <c r="AC6" s="33" t="s">
        <v>113</v>
      </c>
      <c r="AD6">
        <v>3</v>
      </c>
      <c r="AL6" s="2"/>
      <c r="AM6" s="2"/>
      <c r="AN6" s="20"/>
      <c r="AP6" s="11"/>
    </row>
    <row r="7" spans="1:45" ht="13.5" thickBot="1">
      <c r="A7" s="5"/>
      <c r="B7" s="23">
        <v>41665</v>
      </c>
      <c r="C7" s="17" t="s">
        <v>5</v>
      </c>
      <c r="D7" s="5"/>
      <c r="E7" s="5"/>
      <c r="F7" s="5"/>
      <c r="G7" s="5"/>
      <c r="H7" s="5"/>
      <c r="I7" s="74"/>
      <c r="J7" s="5"/>
      <c r="K7" s="5"/>
      <c r="L7" s="5"/>
      <c r="M7" s="5"/>
      <c r="N7" s="61" t="s">
        <v>52</v>
      </c>
      <c r="O7" s="5"/>
      <c r="P7" s="5" t="s">
        <v>15</v>
      </c>
      <c r="Q7" s="5"/>
      <c r="R7" s="5"/>
      <c r="S7" s="5"/>
      <c r="T7" s="5"/>
      <c r="U7" s="5"/>
      <c r="V7" s="5"/>
      <c r="W7" s="77">
        <v>0.003472222222222222</v>
      </c>
      <c r="X7" s="13" t="s">
        <v>86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  <c r="AM7" s="6"/>
      <c r="AN7" s="77"/>
      <c r="AO7" s="13"/>
      <c r="AP7" s="13"/>
      <c r="AQ7" s="6"/>
      <c r="AR7" s="5"/>
      <c r="AS7" s="14"/>
    </row>
    <row r="8" spans="1:45" ht="13.5" customHeight="1" thickTop="1">
      <c r="A8" s="7" t="s">
        <v>6</v>
      </c>
      <c r="B8" s="7" t="s">
        <v>7</v>
      </c>
      <c r="C8" s="7" t="s">
        <v>8</v>
      </c>
      <c r="D8" s="155" t="s">
        <v>85</v>
      </c>
      <c r="E8" s="7" t="s">
        <v>16</v>
      </c>
      <c r="F8" s="155" t="s">
        <v>57</v>
      </c>
      <c r="G8" s="155" t="s">
        <v>47</v>
      </c>
      <c r="H8" s="155" t="s">
        <v>46</v>
      </c>
      <c r="I8" s="180" t="s">
        <v>82</v>
      </c>
      <c r="J8" s="110" t="s">
        <v>9</v>
      </c>
      <c r="K8" s="149" t="s">
        <v>112</v>
      </c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89" t="s">
        <v>118</v>
      </c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49" t="s">
        <v>89</v>
      </c>
      <c r="AQ8" s="175"/>
      <c r="AR8" s="150"/>
      <c r="AS8" s="109"/>
    </row>
    <row r="9" spans="1:45" ht="12.75" customHeight="1">
      <c r="A9" s="7" t="s">
        <v>23</v>
      </c>
      <c r="B9" s="7"/>
      <c r="C9" s="7" t="s">
        <v>0</v>
      </c>
      <c r="D9" s="155"/>
      <c r="E9" s="7" t="s">
        <v>20</v>
      </c>
      <c r="F9" s="155"/>
      <c r="G9" s="155"/>
      <c r="H9" s="155"/>
      <c r="I9" s="180"/>
      <c r="J9" s="110" t="s">
        <v>6</v>
      </c>
      <c r="K9" s="149" t="s">
        <v>17</v>
      </c>
      <c r="L9" s="150"/>
      <c r="M9" s="149" t="s">
        <v>18</v>
      </c>
      <c r="N9" s="150"/>
      <c r="O9" s="149" t="s">
        <v>19</v>
      </c>
      <c r="P9" s="150"/>
      <c r="Q9" s="149" t="s">
        <v>90</v>
      </c>
      <c r="R9" s="150"/>
      <c r="S9" s="149" t="s">
        <v>91</v>
      </c>
      <c r="T9" s="150"/>
      <c r="U9" s="151" t="s">
        <v>50</v>
      </c>
      <c r="V9" s="169"/>
      <c r="W9" s="170" t="s">
        <v>110</v>
      </c>
      <c r="X9" s="153" t="s">
        <v>111</v>
      </c>
      <c r="Y9" s="155" t="s">
        <v>41</v>
      </c>
      <c r="Z9" s="187" t="s">
        <v>123</v>
      </c>
      <c r="AA9" s="173" t="s">
        <v>60</v>
      </c>
      <c r="AB9" s="149" t="s">
        <v>104</v>
      </c>
      <c r="AC9" s="175"/>
      <c r="AD9" s="150"/>
      <c r="AE9" s="149" t="s">
        <v>105</v>
      </c>
      <c r="AF9" s="175"/>
      <c r="AG9" s="150"/>
      <c r="AH9" s="149" t="s">
        <v>106</v>
      </c>
      <c r="AI9" s="175"/>
      <c r="AJ9" s="150"/>
      <c r="AK9" s="151" t="s">
        <v>50</v>
      </c>
      <c r="AL9" s="169"/>
      <c r="AM9" s="152"/>
      <c r="AN9" s="173" t="s">
        <v>41</v>
      </c>
      <c r="AO9" s="176" t="s">
        <v>123</v>
      </c>
      <c r="AP9" s="172" t="s">
        <v>119</v>
      </c>
      <c r="AQ9" s="180" t="s">
        <v>120</v>
      </c>
      <c r="AR9" s="187" t="s">
        <v>41</v>
      </c>
      <c r="AS9" s="109"/>
    </row>
    <row r="10" spans="1:53" ht="12.75" customHeight="1" thickBot="1">
      <c r="A10" s="15"/>
      <c r="B10" s="15"/>
      <c r="C10" s="15"/>
      <c r="D10" s="156"/>
      <c r="E10" s="15"/>
      <c r="F10" s="156"/>
      <c r="G10" s="156"/>
      <c r="H10" s="156"/>
      <c r="I10" s="181"/>
      <c r="J10" s="111"/>
      <c r="K10" s="88" t="s">
        <v>84</v>
      </c>
      <c r="L10" s="87" t="s">
        <v>83</v>
      </c>
      <c r="M10" s="88" t="s">
        <v>84</v>
      </c>
      <c r="N10" s="87" t="s">
        <v>83</v>
      </c>
      <c r="O10" s="88" t="s">
        <v>84</v>
      </c>
      <c r="P10" s="87" t="s">
        <v>83</v>
      </c>
      <c r="Q10" s="88" t="s">
        <v>84</v>
      </c>
      <c r="R10" s="87" t="s">
        <v>83</v>
      </c>
      <c r="S10" s="88" t="s">
        <v>84</v>
      </c>
      <c r="T10" s="87" t="s">
        <v>83</v>
      </c>
      <c r="U10" s="88" t="s">
        <v>84</v>
      </c>
      <c r="V10" s="118" t="s">
        <v>83</v>
      </c>
      <c r="W10" s="171"/>
      <c r="X10" s="154"/>
      <c r="Y10" s="156"/>
      <c r="Z10" s="190"/>
      <c r="AA10" s="188"/>
      <c r="AB10" s="89" t="s">
        <v>84</v>
      </c>
      <c r="AC10" s="90" t="s">
        <v>83</v>
      </c>
      <c r="AD10" s="102" t="s">
        <v>107</v>
      </c>
      <c r="AE10" s="89" t="s">
        <v>84</v>
      </c>
      <c r="AF10" s="90" t="s">
        <v>83</v>
      </c>
      <c r="AG10" s="102" t="s">
        <v>107</v>
      </c>
      <c r="AH10" s="89" t="s">
        <v>84</v>
      </c>
      <c r="AI10" s="90" t="s">
        <v>83</v>
      </c>
      <c r="AJ10" s="102" t="s">
        <v>107</v>
      </c>
      <c r="AK10" s="89" t="s">
        <v>84</v>
      </c>
      <c r="AL10" s="90" t="s">
        <v>83</v>
      </c>
      <c r="AM10" s="102" t="s">
        <v>107</v>
      </c>
      <c r="AN10" s="185"/>
      <c r="AO10" s="186"/>
      <c r="AP10" s="158"/>
      <c r="AQ10" s="161"/>
      <c r="AR10" s="163"/>
      <c r="AS10" s="109"/>
      <c r="AT10" s="148" t="s">
        <v>108</v>
      </c>
      <c r="AU10" s="148"/>
      <c r="AV10" s="148"/>
      <c r="AW10" s="148"/>
      <c r="AX10" s="148"/>
      <c r="AY10" s="148" t="s">
        <v>109</v>
      </c>
      <c r="AZ10" s="148"/>
      <c r="BA10" s="148"/>
    </row>
    <row r="11" spans="1:53" ht="12.75" customHeight="1" thickTop="1">
      <c r="A11" s="8">
        <v>1</v>
      </c>
      <c r="B11" s="63" t="s">
        <v>94</v>
      </c>
      <c r="C11" s="8" t="s">
        <v>177</v>
      </c>
      <c r="D11" s="8" t="s">
        <v>179</v>
      </c>
      <c r="E11" s="8">
        <v>2.4</v>
      </c>
      <c r="F11" s="8">
        <v>97.33333333333333</v>
      </c>
      <c r="G11" s="8">
        <v>4</v>
      </c>
      <c r="H11" s="72">
        <v>1975</v>
      </c>
      <c r="I11" s="91" t="s">
        <v>95</v>
      </c>
      <c r="J11" s="85">
        <v>1</v>
      </c>
      <c r="K11" s="58">
        <v>22</v>
      </c>
      <c r="L11" s="75">
        <v>0.0034842592592592594</v>
      </c>
      <c r="M11" s="58">
        <v>23</v>
      </c>
      <c r="N11" s="75">
        <v>0.0035821412037037037</v>
      </c>
      <c r="O11" s="58">
        <v>5</v>
      </c>
      <c r="P11" s="75">
        <v>0.0009235069444444444</v>
      </c>
      <c r="Q11" s="58">
        <v>17</v>
      </c>
      <c r="R11" s="75">
        <v>0.003690648148148148</v>
      </c>
      <c r="S11" s="58">
        <v>13</v>
      </c>
      <c r="T11" s="75">
        <v>0.0024452199074074077</v>
      </c>
      <c r="U11" s="60">
        <v>45</v>
      </c>
      <c r="V11" s="126">
        <v>0.0070664004629629636</v>
      </c>
      <c r="W11" s="76">
        <v>17.247111968643996</v>
      </c>
      <c r="X11" s="127">
        <v>2</v>
      </c>
      <c r="Y11" s="146">
        <v>1</v>
      </c>
      <c r="Z11" s="31">
        <v>100</v>
      </c>
      <c r="AA11" s="73" t="s">
        <v>114</v>
      </c>
      <c r="AB11" s="58">
        <v>0</v>
      </c>
      <c r="AC11" s="117">
        <v>0</v>
      </c>
      <c r="AD11" s="130">
        <v>8</v>
      </c>
      <c r="AE11" s="58">
        <v>0</v>
      </c>
      <c r="AF11" s="117">
        <v>0</v>
      </c>
      <c r="AG11" s="130">
        <v>8</v>
      </c>
      <c r="AH11" s="58">
        <v>0</v>
      </c>
      <c r="AI11" s="117">
        <v>0</v>
      </c>
      <c r="AJ11" s="130">
        <v>8</v>
      </c>
      <c r="AK11" s="131">
        <v>0</v>
      </c>
      <c r="AL11" s="132">
        <v>0</v>
      </c>
      <c r="AM11" s="133">
        <v>0</v>
      </c>
      <c r="AN11" s="146">
        <v>1</v>
      </c>
      <c r="AO11" s="107">
        <v>100</v>
      </c>
      <c r="AP11" s="58">
        <f>IF(ISERROR(VLOOKUP(B11,#REF!,13,FALSE))=TRUE,0,VLOOKUP(B11,#REF!,13,FALSE))</f>
        <v>0</v>
      </c>
      <c r="AQ11" s="127">
        <f aca="true" t="shared" si="0" ref="AQ11:AQ20">IF(ISERROR(SUM(Z11+AP11))=TRUE,0,SUM(Z11+AP11))</f>
        <v>100</v>
      </c>
      <c r="AR11" s="10">
        <f aca="true" t="shared" si="1" ref="AR11:AR20">IF(AN11=0," ",IF(AN11&gt;=25,"КМС",IF(AN11&gt;=20,1,IF(AN11&gt;=15,2,IF(AN11&gt;=12,3,IF(AN11&gt;=5,4,5))))))</f>
        <v>5</v>
      </c>
      <c r="AS11" s="108"/>
      <c r="AT11" s="120">
        <f>$K11</f>
        <v>22</v>
      </c>
      <c r="AU11" s="24">
        <f>$M11</f>
        <v>23</v>
      </c>
      <c r="AV11" s="24">
        <f>$O11</f>
        <v>5</v>
      </c>
      <c r="AW11" s="24">
        <f>$Q11</f>
        <v>17</v>
      </c>
      <c r="AX11" s="121">
        <f>$S11</f>
        <v>13</v>
      </c>
      <c r="AY11" s="96">
        <f>$AB11</f>
        <v>0</v>
      </c>
      <c r="AZ11" s="24">
        <f>$AE11</f>
        <v>0</v>
      </c>
      <c r="BA11" s="128">
        <f>$AH11</f>
        <v>0</v>
      </c>
    </row>
    <row r="12" spans="1:53" ht="12.75" customHeight="1">
      <c r="A12" s="8">
        <v>2</v>
      </c>
      <c r="B12" s="63" t="s">
        <v>96</v>
      </c>
      <c r="C12" s="8" t="s">
        <v>177</v>
      </c>
      <c r="D12" s="8" t="s">
        <v>179</v>
      </c>
      <c r="E12" s="8">
        <v>2.4</v>
      </c>
      <c r="F12" s="8">
        <v>94.33333333333333</v>
      </c>
      <c r="G12" s="8">
        <v>5</v>
      </c>
      <c r="H12" s="72">
        <v>2256</v>
      </c>
      <c r="I12" s="91" t="s">
        <v>97</v>
      </c>
      <c r="J12" s="85">
        <v>2</v>
      </c>
      <c r="K12" s="58">
        <v>20</v>
      </c>
      <c r="L12" s="75">
        <v>0.003554178240740741</v>
      </c>
      <c r="M12" s="58">
        <v>9</v>
      </c>
      <c r="N12" s="75">
        <v>0.0016844560185185183</v>
      </c>
      <c r="O12" s="58">
        <v>13</v>
      </c>
      <c r="P12" s="75">
        <v>0.0035384143518518516</v>
      </c>
      <c r="Q12" s="58">
        <v>21</v>
      </c>
      <c r="R12" s="75">
        <v>0.003598402777777778</v>
      </c>
      <c r="S12" s="58">
        <v>21</v>
      </c>
      <c r="T12" s="75">
        <v>0.0035502083333333336</v>
      </c>
      <c r="U12" s="60">
        <v>42</v>
      </c>
      <c r="V12" s="126">
        <v>0.007196805555555556</v>
      </c>
      <c r="W12" s="76">
        <v>15.805623637030319</v>
      </c>
      <c r="X12" s="127">
        <v>2</v>
      </c>
      <c r="Y12" s="146">
        <v>2</v>
      </c>
      <c r="Z12" s="31">
        <v>93.3</v>
      </c>
      <c r="AA12" s="73" t="s">
        <v>114</v>
      </c>
      <c r="AB12" s="58">
        <v>0</v>
      </c>
      <c r="AC12" s="117">
        <v>0</v>
      </c>
      <c r="AD12" s="103">
        <v>8</v>
      </c>
      <c r="AE12" s="58">
        <v>0</v>
      </c>
      <c r="AF12" s="117">
        <v>0</v>
      </c>
      <c r="AG12" s="103">
        <v>8</v>
      </c>
      <c r="AH12" s="58">
        <v>0</v>
      </c>
      <c r="AI12" s="117">
        <v>0</v>
      </c>
      <c r="AJ12" s="103">
        <v>8</v>
      </c>
      <c r="AK12" s="60">
        <v>0</v>
      </c>
      <c r="AL12" s="104">
        <v>0</v>
      </c>
      <c r="AM12" s="134">
        <v>0</v>
      </c>
      <c r="AN12" s="146">
        <v>2</v>
      </c>
      <c r="AO12" s="107">
        <v>97</v>
      </c>
      <c r="AP12" s="58">
        <f>IF(ISERROR(VLOOKUP(B12,#REF!,13,FALSE))=TRUE,0,VLOOKUP(B12,#REF!,13,FALSE))</f>
        <v>0</v>
      </c>
      <c r="AQ12" s="127">
        <f t="shared" si="0"/>
        <v>93.3</v>
      </c>
      <c r="AR12" s="10">
        <f t="shared" si="1"/>
        <v>5</v>
      </c>
      <c r="AS12" s="108"/>
      <c r="AT12" s="122">
        <f aca="true" t="shared" si="2" ref="AT12:AT37">$K12</f>
        <v>20</v>
      </c>
      <c r="AU12" s="26">
        <f aca="true" t="shared" si="3" ref="AU12:AU37">$M12</f>
        <v>9</v>
      </c>
      <c r="AV12" s="26">
        <f aca="true" t="shared" si="4" ref="AV12:AV37">$O12</f>
        <v>13</v>
      </c>
      <c r="AW12" s="26">
        <f aca="true" t="shared" si="5" ref="AW12:AW37">$Q12</f>
        <v>21</v>
      </c>
      <c r="AX12" s="78">
        <f aca="true" t="shared" si="6" ref="AX12:AX37">$S12</f>
        <v>21</v>
      </c>
      <c r="AY12" s="58">
        <f>$AB12</f>
        <v>0</v>
      </c>
      <c r="AZ12" s="84">
        <f>$AE12</f>
        <v>0</v>
      </c>
      <c r="BA12" s="103">
        <f>$AH12</f>
        <v>0</v>
      </c>
    </row>
    <row r="13" spans="1:53" ht="12.75" customHeight="1">
      <c r="A13" s="8">
        <v>9</v>
      </c>
      <c r="B13" s="63" t="s">
        <v>133</v>
      </c>
      <c r="C13" s="8" t="s">
        <v>177</v>
      </c>
      <c r="D13" s="8" t="s">
        <v>179</v>
      </c>
      <c r="E13" s="8">
        <v>2.4</v>
      </c>
      <c r="F13" s="8">
        <v>91.5</v>
      </c>
      <c r="G13" s="8">
        <v>14</v>
      </c>
      <c r="H13" s="72">
        <v>18749</v>
      </c>
      <c r="I13" s="91" t="s">
        <v>134</v>
      </c>
      <c r="J13" s="85">
        <v>4</v>
      </c>
      <c r="K13" s="58">
        <v>17</v>
      </c>
      <c r="L13" s="75">
        <v>0.0035810416666666664</v>
      </c>
      <c r="M13" s="58">
        <v>0</v>
      </c>
      <c r="N13" s="75">
        <v>0</v>
      </c>
      <c r="O13" s="58">
        <v>7</v>
      </c>
      <c r="P13" s="75">
        <v>0.0014679513888888886</v>
      </c>
      <c r="Q13" s="58">
        <v>18</v>
      </c>
      <c r="R13" s="75">
        <v>0.0037160763888888886</v>
      </c>
      <c r="S13" s="58">
        <v>16</v>
      </c>
      <c r="T13" s="75">
        <v>0.003499710648148148</v>
      </c>
      <c r="U13" s="60">
        <v>35</v>
      </c>
      <c r="V13" s="126">
        <v>0.007297118055555555</v>
      </c>
      <c r="W13" s="76">
        <v>12.990288213097827</v>
      </c>
      <c r="X13" s="127">
        <v>3</v>
      </c>
      <c r="Y13" s="146">
        <v>3</v>
      </c>
      <c r="Z13" s="31">
        <v>77.8</v>
      </c>
      <c r="AA13" s="73" t="s">
        <v>116</v>
      </c>
      <c r="AB13" s="58">
        <v>0</v>
      </c>
      <c r="AC13" s="117">
        <v>0</v>
      </c>
      <c r="AD13" s="103">
        <v>16</v>
      </c>
      <c r="AE13" s="58">
        <v>0</v>
      </c>
      <c r="AF13" s="117">
        <v>0</v>
      </c>
      <c r="AG13" s="103">
        <v>16</v>
      </c>
      <c r="AH13" s="58">
        <v>0</v>
      </c>
      <c r="AI13" s="117">
        <v>0</v>
      </c>
      <c r="AJ13" s="103">
        <v>16</v>
      </c>
      <c r="AK13" s="60">
        <v>0</v>
      </c>
      <c r="AL13" s="104">
        <v>0</v>
      </c>
      <c r="AM13" s="134">
        <v>0</v>
      </c>
      <c r="AN13" s="146">
        <v>3</v>
      </c>
      <c r="AO13" s="107">
        <v>95</v>
      </c>
      <c r="AP13" s="58">
        <f>IF(ISERROR(VLOOKUP(B13,#REF!,13,FALSE))=TRUE,0,VLOOKUP(B13,#REF!,13,FALSE))</f>
        <v>0</v>
      </c>
      <c r="AQ13" s="127">
        <f t="shared" si="0"/>
        <v>77.8</v>
      </c>
      <c r="AR13" s="10">
        <f t="shared" si="1"/>
        <v>5</v>
      </c>
      <c r="AS13" s="108"/>
      <c r="AT13" s="122">
        <f t="shared" si="2"/>
        <v>17</v>
      </c>
      <c r="AU13" s="26">
        <f t="shared" si="3"/>
        <v>0</v>
      </c>
      <c r="AV13" s="26">
        <f t="shared" si="4"/>
        <v>7</v>
      </c>
      <c r="AW13" s="26">
        <f t="shared" si="5"/>
        <v>18</v>
      </c>
      <c r="AX13" s="78">
        <f t="shared" si="6"/>
        <v>16</v>
      </c>
      <c r="AY13" s="58">
        <f aca="true" t="shared" si="7" ref="AY13:AY37">$AB13</f>
        <v>0</v>
      </c>
      <c r="AZ13" s="84">
        <f aca="true" t="shared" si="8" ref="AZ13:AZ37">$AE13</f>
        <v>0</v>
      </c>
      <c r="BA13" s="103">
        <f aca="true" t="shared" si="9" ref="BA13:BA37">$AH13</f>
        <v>0</v>
      </c>
    </row>
    <row r="14" spans="1:53" ht="12.75" customHeight="1">
      <c r="A14" s="8">
        <v>3</v>
      </c>
      <c r="B14" s="63" t="s">
        <v>140</v>
      </c>
      <c r="C14" s="8" t="s">
        <v>177</v>
      </c>
      <c r="D14" s="8" t="s">
        <v>179</v>
      </c>
      <c r="E14" s="8">
        <v>2.4</v>
      </c>
      <c r="F14" s="8">
        <v>87</v>
      </c>
      <c r="G14" s="8">
        <v>7</v>
      </c>
      <c r="H14" s="72">
        <v>2571</v>
      </c>
      <c r="I14" s="91" t="s">
        <v>141</v>
      </c>
      <c r="J14" s="85">
        <v>7</v>
      </c>
      <c r="K14" s="58">
        <v>15</v>
      </c>
      <c r="L14" s="75">
        <v>0.0034988078703703704</v>
      </c>
      <c r="M14" s="58">
        <v>17</v>
      </c>
      <c r="N14" s="75">
        <v>0.0036910069444444447</v>
      </c>
      <c r="O14" s="58">
        <v>17</v>
      </c>
      <c r="P14" s="75">
        <v>0.0036224189814814812</v>
      </c>
      <c r="Q14" s="58">
        <v>16</v>
      </c>
      <c r="R14" s="75">
        <v>0.0034970138888888893</v>
      </c>
      <c r="S14" s="58">
        <v>17</v>
      </c>
      <c r="T14" s="75">
        <v>0.0035431134259259266</v>
      </c>
      <c r="U14" s="60">
        <v>34</v>
      </c>
      <c r="V14" s="126">
        <v>0.007382013888888889</v>
      </c>
      <c r="W14" s="76">
        <v>12.474012474012474</v>
      </c>
      <c r="X14" s="127">
        <v>3</v>
      </c>
      <c r="Y14" s="146">
        <v>4</v>
      </c>
      <c r="Z14" s="31">
        <v>75.6</v>
      </c>
      <c r="AA14" s="73" t="s">
        <v>115</v>
      </c>
      <c r="AB14" s="58">
        <v>0</v>
      </c>
      <c r="AC14" s="117">
        <v>0</v>
      </c>
      <c r="AD14" s="103">
        <v>8</v>
      </c>
      <c r="AE14" s="58">
        <v>0</v>
      </c>
      <c r="AF14" s="117">
        <v>0</v>
      </c>
      <c r="AG14" s="103">
        <v>8</v>
      </c>
      <c r="AH14" s="58">
        <v>0</v>
      </c>
      <c r="AI14" s="117">
        <v>0</v>
      </c>
      <c r="AJ14" s="103">
        <v>8</v>
      </c>
      <c r="AK14" s="60">
        <v>0</v>
      </c>
      <c r="AL14" s="104">
        <v>0</v>
      </c>
      <c r="AM14" s="134">
        <v>0</v>
      </c>
      <c r="AN14" s="146">
        <v>4</v>
      </c>
      <c r="AO14" s="107">
        <v>93</v>
      </c>
      <c r="AP14" s="58">
        <f>IF(ISERROR(VLOOKUP(B14,#REF!,13,FALSE))=TRUE,0,VLOOKUP(B14,#REF!,13,FALSE))</f>
        <v>0</v>
      </c>
      <c r="AQ14" s="127">
        <f t="shared" si="0"/>
        <v>75.6</v>
      </c>
      <c r="AR14" s="10">
        <f t="shared" si="1"/>
        <v>5</v>
      </c>
      <c r="AS14" s="108"/>
      <c r="AT14" s="122">
        <f t="shared" si="2"/>
        <v>15</v>
      </c>
      <c r="AU14" s="26">
        <f t="shared" si="3"/>
        <v>17</v>
      </c>
      <c r="AV14" s="26">
        <f t="shared" si="4"/>
        <v>17</v>
      </c>
      <c r="AW14" s="26">
        <f t="shared" si="5"/>
        <v>16</v>
      </c>
      <c r="AX14" s="78">
        <f t="shared" si="6"/>
        <v>17</v>
      </c>
      <c r="AY14" s="58">
        <f t="shared" si="7"/>
        <v>0</v>
      </c>
      <c r="AZ14" s="84">
        <f t="shared" si="8"/>
        <v>0</v>
      </c>
      <c r="BA14" s="103">
        <f t="shared" si="9"/>
        <v>0</v>
      </c>
    </row>
    <row r="15" spans="1:53" ht="12.75" customHeight="1">
      <c r="A15" s="8">
        <v>8</v>
      </c>
      <c r="B15" s="63" t="s">
        <v>168</v>
      </c>
      <c r="C15" s="8" t="s">
        <v>177</v>
      </c>
      <c r="D15" s="8" t="s">
        <v>56</v>
      </c>
      <c r="E15" s="8">
        <v>2.4</v>
      </c>
      <c r="F15" s="8">
        <v>91</v>
      </c>
      <c r="G15" s="8">
        <v>13</v>
      </c>
      <c r="H15" s="72">
        <v>15275</v>
      </c>
      <c r="I15" s="91" t="s">
        <v>169</v>
      </c>
      <c r="J15" s="85">
        <v>10</v>
      </c>
      <c r="K15" s="58">
        <v>14</v>
      </c>
      <c r="L15" s="75">
        <v>0.003524976851851852</v>
      </c>
      <c r="M15" s="58">
        <v>14</v>
      </c>
      <c r="N15" s="75">
        <v>0.003495405092592592</v>
      </c>
      <c r="O15" s="58">
        <v>13</v>
      </c>
      <c r="P15" s="75">
        <v>0.0037009259259259257</v>
      </c>
      <c r="Q15" s="58">
        <v>15</v>
      </c>
      <c r="R15" s="75">
        <v>0.003720914351851852</v>
      </c>
      <c r="S15" s="58">
        <v>5</v>
      </c>
      <c r="T15" s="75">
        <v>0.0016613541666666667</v>
      </c>
      <c r="U15" s="60">
        <v>29</v>
      </c>
      <c r="V15" s="126">
        <v>0.007245891203703704</v>
      </c>
      <c r="W15" s="76">
        <v>10.839476395466779</v>
      </c>
      <c r="X15" s="127">
        <v>4</v>
      </c>
      <c r="Y15" s="146">
        <v>5</v>
      </c>
      <c r="Z15" s="31">
        <v>64.4</v>
      </c>
      <c r="AA15" s="73" t="s">
        <v>115</v>
      </c>
      <c r="AB15" s="58">
        <v>0</v>
      </c>
      <c r="AC15" s="117">
        <v>0</v>
      </c>
      <c r="AD15" s="103">
        <v>8</v>
      </c>
      <c r="AE15" s="58">
        <v>0</v>
      </c>
      <c r="AF15" s="117">
        <v>0</v>
      </c>
      <c r="AG15" s="103">
        <v>8</v>
      </c>
      <c r="AH15" s="58">
        <v>0</v>
      </c>
      <c r="AI15" s="117">
        <v>0</v>
      </c>
      <c r="AJ15" s="103">
        <v>8</v>
      </c>
      <c r="AK15" s="60">
        <v>0</v>
      </c>
      <c r="AL15" s="104">
        <v>0</v>
      </c>
      <c r="AM15" s="134">
        <v>0</v>
      </c>
      <c r="AN15" s="146">
        <v>5</v>
      </c>
      <c r="AO15" s="107">
        <v>91</v>
      </c>
      <c r="AP15" s="58">
        <f>IF(ISERROR(VLOOKUP(B15,#REF!,13,FALSE))=TRUE,0,VLOOKUP(B15,#REF!,13,FALSE))</f>
        <v>0</v>
      </c>
      <c r="AQ15" s="127">
        <f t="shared" si="0"/>
        <v>64.4</v>
      </c>
      <c r="AR15" s="10">
        <f t="shared" si="1"/>
        <v>4</v>
      </c>
      <c r="AS15" s="108"/>
      <c r="AT15" s="122">
        <f t="shared" si="2"/>
        <v>14</v>
      </c>
      <c r="AU15" s="26">
        <f t="shared" si="3"/>
        <v>14</v>
      </c>
      <c r="AV15" s="26">
        <f t="shared" si="4"/>
        <v>13</v>
      </c>
      <c r="AW15" s="26">
        <f t="shared" si="5"/>
        <v>15</v>
      </c>
      <c r="AX15" s="78">
        <f t="shared" si="6"/>
        <v>5</v>
      </c>
      <c r="AY15" s="58">
        <f t="shared" si="7"/>
        <v>0</v>
      </c>
      <c r="AZ15" s="84">
        <f t="shared" si="8"/>
        <v>0</v>
      </c>
      <c r="BA15" s="103">
        <f t="shared" si="9"/>
        <v>0</v>
      </c>
    </row>
    <row r="16" spans="1:53" ht="12.75" customHeight="1">
      <c r="A16" s="8">
        <v>5</v>
      </c>
      <c r="B16" s="63" t="s">
        <v>162</v>
      </c>
      <c r="C16" s="8" t="s">
        <v>177</v>
      </c>
      <c r="D16" s="8" t="s">
        <v>56</v>
      </c>
      <c r="E16" s="8">
        <v>2.4</v>
      </c>
      <c r="F16" s="8">
        <v>90</v>
      </c>
      <c r="G16" s="8">
        <v>9</v>
      </c>
      <c r="H16" s="72">
        <v>2896</v>
      </c>
      <c r="I16" s="91" t="s">
        <v>163</v>
      </c>
      <c r="J16" s="85">
        <v>8</v>
      </c>
      <c r="K16" s="58">
        <v>12</v>
      </c>
      <c r="L16" s="75">
        <v>0.0028363888888888887</v>
      </c>
      <c r="M16" s="58">
        <v>8</v>
      </c>
      <c r="N16" s="75">
        <v>0.0034928935185185184</v>
      </c>
      <c r="O16" s="58">
        <v>0</v>
      </c>
      <c r="P16" s="75">
        <v>0</v>
      </c>
      <c r="Q16" s="58">
        <v>10</v>
      </c>
      <c r="R16" s="75">
        <v>0.0020591319444444446</v>
      </c>
      <c r="S16" s="58">
        <v>0</v>
      </c>
      <c r="T16" s="75">
        <v>0</v>
      </c>
      <c r="U16" s="60">
        <v>22</v>
      </c>
      <c r="V16" s="126">
        <v>0.004895520833333333</v>
      </c>
      <c r="W16" s="76">
        <v>8.58</v>
      </c>
      <c r="X16" s="127">
        <v>4</v>
      </c>
      <c r="Y16" s="146">
        <v>6</v>
      </c>
      <c r="Z16" s="31">
        <v>48.9</v>
      </c>
      <c r="AA16" s="73" t="s">
        <v>115</v>
      </c>
      <c r="AB16" s="58">
        <v>0</v>
      </c>
      <c r="AC16" s="117">
        <v>0</v>
      </c>
      <c r="AD16" s="103">
        <v>8</v>
      </c>
      <c r="AE16" s="58">
        <v>0</v>
      </c>
      <c r="AF16" s="117">
        <v>0</v>
      </c>
      <c r="AG16" s="103">
        <v>8</v>
      </c>
      <c r="AH16" s="58">
        <v>0</v>
      </c>
      <c r="AI16" s="117">
        <v>0</v>
      </c>
      <c r="AJ16" s="103">
        <v>8</v>
      </c>
      <c r="AK16" s="60">
        <v>0</v>
      </c>
      <c r="AL16" s="104">
        <v>0</v>
      </c>
      <c r="AM16" s="134">
        <v>0</v>
      </c>
      <c r="AN16" s="146">
        <v>6</v>
      </c>
      <c r="AO16" s="107">
        <v>90</v>
      </c>
      <c r="AP16" s="58">
        <f>IF(ISERROR(VLOOKUP(B16,#REF!,13,FALSE))=TRUE,0,VLOOKUP(B16,#REF!,13,FALSE))</f>
        <v>0</v>
      </c>
      <c r="AQ16" s="127">
        <f t="shared" si="0"/>
        <v>48.9</v>
      </c>
      <c r="AR16" s="10">
        <f t="shared" si="1"/>
        <v>4</v>
      </c>
      <c r="AS16" s="108"/>
      <c r="AT16" s="122">
        <f t="shared" si="2"/>
        <v>12</v>
      </c>
      <c r="AU16" s="26">
        <f t="shared" si="3"/>
        <v>8</v>
      </c>
      <c r="AV16" s="26">
        <f t="shared" si="4"/>
        <v>0</v>
      </c>
      <c r="AW16" s="26">
        <f t="shared" si="5"/>
        <v>10</v>
      </c>
      <c r="AX16" s="78">
        <f t="shared" si="6"/>
        <v>0</v>
      </c>
      <c r="AY16" s="58">
        <f t="shared" si="7"/>
        <v>0</v>
      </c>
      <c r="AZ16" s="84">
        <f t="shared" si="8"/>
        <v>0</v>
      </c>
      <c r="BA16" s="103">
        <f t="shared" si="9"/>
        <v>0</v>
      </c>
    </row>
    <row r="17" spans="1:53" ht="12.75" customHeight="1">
      <c r="A17" s="8">
        <v>4</v>
      </c>
      <c r="B17" s="63" t="s">
        <v>166</v>
      </c>
      <c r="C17" s="8" t="s">
        <v>177</v>
      </c>
      <c r="D17" s="8" t="s">
        <v>179</v>
      </c>
      <c r="E17" s="8">
        <v>2.4</v>
      </c>
      <c r="F17" s="8">
        <v>89</v>
      </c>
      <c r="G17" s="8">
        <v>8</v>
      </c>
      <c r="H17" s="72">
        <v>2620</v>
      </c>
      <c r="I17" s="91" t="s">
        <v>167</v>
      </c>
      <c r="J17" s="85">
        <v>9</v>
      </c>
      <c r="K17" s="58">
        <v>15</v>
      </c>
      <c r="L17" s="75">
        <v>0.003561909722222222</v>
      </c>
      <c r="M17" s="58">
        <v>1</v>
      </c>
      <c r="N17" s="75">
        <v>0.0002585185185185185</v>
      </c>
      <c r="O17" s="58">
        <v>6</v>
      </c>
      <c r="P17" s="75">
        <v>0.001260138888888889</v>
      </c>
      <c r="Q17" s="58">
        <v>0</v>
      </c>
      <c r="R17" s="75">
        <v>0</v>
      </c>
      <c r="S17" s="58">
        <v>3</v>
      </c>
      <c r="T17" s="75">
        <v>0.0006876388888888888</v>
      </c>
      <c r="U17" s="60">
        <v>21</v>
      </c>
      <c r="V17" s="126">
        <v>0.004822048611111111</v>
      </c>
      <c r="W17" s="76">
        <v>8.19</v>
      </c>
      <c r="X17" s="127">
        <v>4</v>
      </c>
      <c r="Y17" s="146">
        <v>7</v>
      </c>
      <c r="Z17" s="31">
        <v>46.7</v>
      </c>
      <c r="AA17" s="73" t="s">
        <v>115</v>
      </c>
      <c r="AB17" s="58">
        <v>0</v>
      </c>
      <c r="AC17" s="117">
        <v>0</v>
      </c>
      <c r="AD17" s="103">
        <v>8</v>
      </c>
      <c r="AE17" s="58">
        <v>0</v>
      </c>
      <c r="AF17" s="117">
        <v>0</v>
      </c>
      <c r="AG17" s="103">
        <v>8</v>
      </c>
      <c r="AH17" s="58">
        <v>0</v>
      </c>
      <c r="AI17" s="117">
        <v>0</v>
      </c>
      <c r="AJ17" s="103">
        <v>8</v>
      </c>
      <c r="AK17" s="60">
        <v>0</v>
      </c>
      <c r="AL17" s="104">
        <v>0</v>
      </c>
      <c r="AM17" s="134">
        <v>0</v>
      </c>
      <c r="AN17" s="146">
        <v>7</v>
      </c>
      <c r="AO17" s="107">
        <v>89</v>
      </c>
      <c r="AP17" s="58">
        <f>IF(ISERROR(VLOOKUP(B17,#REF!,13,FALSE))=TRUE,0,VLOOKUP(B17,#REF!,13,FALSE))</f>
        <v>0</v>
      </c>
      <c r="AQ17" s="127">
        <f t="shared" si="0"/>
        <v>46.7</v>
      </c>
      <c r="AR17" s="10">
        <f t="shared" si="1"/>
        <v>4</v>
      </c>
      <c r="AS17" s="108"/>
      <c r="AT17" s="122">
        <f t="shared" si="2"/>
        <v>15</v>
      </c>
      <c r="AU17" s="26">
        <f t="shared" si="3"/>
        <v>1</v>
      </c>
      <c r="AV17" s="26">
        <f t="shared" si="4"/>
        <v>6</v>
      </c>
      <c r="AW17" s="26">
        <f t="shared" si="5"/>
        <v>0</v>
      </c>
      <c r="AX17" s="78">
        <f t="shared" si="6"/>
        <v>3</v>
      </c>
      <c r="AY17" s="58">
        <f t="shared" si="7"/>
        <v>0</v>
      </c>
      <c r="AZ17" s="84">
        <f t="shared" si="8"/>
        <v>0</v>
      </c>
      <c r="BA17" s="103">
        <f t="shared" si="9"/>
        <v>0</v>
      </c>
    </row>
    <row r="18" spans="1:53" ht="12.75" customHeight="1">
      <c r="A18" s="8">
        <v>6</v>
      </c>
      <c r="B18" s="63" t="s">
        <v>146</v>
      </c>
      <c r="C18" s="8" t="s">
        <v>177</v>
      </c>
      <c r="D18" s="8" t="s">
        <v>179</v>
      </c>
      <c r="E18" s="8">
        <v>2.4</v>
      </c>
      <c r="F18" s="8">
        <v>85.66666666666667</v>
      </c>
      <c r="G18" s="8">
        <v>11</v>
      </c>
      <c r="H18" s="72">
        <v>3421</v>
      </c>
      <c r="I18" s="91" t="s">
        <v>147</v>
      </c>
      <c r="J18" s="85">
        <v>6</v>
      </c>
      <c r="K18" s="58">
        <v>0</v>
      </c>
      <c r="L18" s="75">
        <v>0</v>
      </c>
      <c r="M18" s="58">
        <v>7</v>
      </c>
      <c r="N18" s="75">
        <v>0.001625474537037037</v>
      </c>
      <c r="O18" s="58">
        <v>0</v>
      </c>
      <c r="P18" s="75">
        <v>0</v>
      </c>
      <c r="Q18" s="58">
        <v>0</v>
      </c>
      <c r="R18" s="75">
        <v>0</v>
      </c>
      <c r="S18" s="58">
        <v>0</v>
      </c>
      <c r="T18" s="75">
        <v>0</v>
      </c>
      <c r="U18" s="60">
        <v>7</v>
      </c>
      <c r="V18" s="126">
        <v>0.001625474537037037</v>
      </c>
      <c r="W18" s="76">
        <v>2.73</v>
      </c>
      <c r="X18" s="127">
        <v>5</v>
      </c>
      <c r="Y18" s="146">
        <v>8</v>
      </c>
      <c r="Z18" s="31">
        <v>15.6</v>
      </c>
      <c r="AA18" s="73" t="s">
        <v>115</v>
      </c>
      <c r="AB18" s="58">
        <v>0</v>
      </c>
      <c r="AC18" s="117">
        <v>0</v>
      </c>
      <c r="AD18" s="103">
        <v>8</v>
      </c>
      <c r="AE18" s="58">
        <v>0</v>
      </c>
      <c r="AF18" s="117">
        <v>0</v>
      </c>
      <c r="AG18" s="103">
        <v>8</v>
      </c>
      <c r="AH18" s="58">
        <v>0</v>
      </c>
      <c r="AI18" s="117">
        <v>0</v>
      </c>
      <c r="AJ18" s="103">
        <v>8</v>
      </c>
      <c r="AK18" s="60">
        <v>0</v>
      </c>
      <c r="AL18" s="104">
        <v>0</v>
      </c>
      <c r="AM18" s="134">
        <v>0</v>
      </c>
      <c r="AN18" s="146">
        <v>8</v>
      </c>
      <c r="AO18" s="107">
        <v>88</v>
      </c>
      <c r="AP18" s="58">
        <f>IF(ISERROR(VLOOKUP(B18,#REF!,13,FALSE))=TRUE,0,VLOOKUP(B18,#REF!,13,FALSE))</f>
        <v>0</v>
      </c>
      <c r="AQ18" s="127">
        <f t="shared" si="0"/>
        <v>15.6</v>
      </c>
      <c r="AR18" s="10">
        <f t="shared" si="1"/>
        <v>4</v>
      </c>
      <c r="AS18" s="108"/>
      <c r="AT18" s="122">
        <f t="shared" si="2"/>
        <v>0</v>
      </c>
      <c r="AU18" s="26">
        <f t="shared" si="3"/>
        <v>7</v>
      </c>
      <c r="AV18" s="26">
        <f t="shared" si="4"/>
        <v>0</v>
      </c>
      <c r="AW18" s="26">
        <f t="shared" si="5"/>
        <v>0</v>
      </c>
      <c r="AX18" s="78">
        <f t="shared" si="6"/>
        <v>0</v>
      </c>
      <c r="AY18" s="58">
        <f t="shared" si="7"/>
        <v>0</v>
      </c>
      <c r="AZ18" s="84">
        <f t="shared" si="8"/>
        <v>0</v>
      </c>
      <c r="BA18" s="103">
        <f t="shared" si="9"/>
        <v>0</v>
      </c>
    </row>
    <row r="19" spans="1:53" ht="12.75" customHeight="1">
      <c r="A19" s="8">
        <v>10</v>
      </c>
      <c r="B19" s="63" t="s">
        <v>170</v>
      </c>
      <c r="C19" s="8" t="s">
        <v>177</v>
      </c>
      <c r="D19" s="8" t="s">
        <v>56</v>
      </c>
      <c r="E19" s="8">
        <v>2.4</v>
      </c>
      <c r="F19" s="8">
        <v>87</v>
      </c>
      <c r="G19" s="8">
        <v>1</v>
      </c>
      <c r="H19" s="72">
        <v>2378</v>
      </c>
      <c r="I19" s="91" t="s">
        <v>171</v>
      </c>
      <c r="J19" s="85">
        <v>11</v>
      </c>
      <c r="K19" s="58">
        <v>0</v>
      </c>
      <c r="L19" s="75">
        <v>0</v>
      </c>
      <c r="M19" s="58">
        <v>1</v>
      </c>
      <c r="N19" s="75">
        <v>0.00037917824074074074</v>
      </c>
      <c r="O19" s="58">
        <v>3</v>
      </c>
      <c r="P19" s="75">
        <v>0.0012335300925925925</v>
      </c>
      <c r="Q19" s="58">
        <v>0</v>
      </c>
      <c r="R19" s="75">
        <v>0</v>
      </c>
      <c r="S19" s="58">
        <v>2</v>
      </c>
      <c r="T19" s="75">
        <v>0.0011161458333333334</v>
      </c>
      <c r="U19" s="60">
        <v>5</v>
      </c>
      <c r="V19" s="126">
        <v>0.002349675925925926</v>
      </c>
      <c r="W19" s="76">
        <v>1.95</v>
      </c>
      <c r="X19" s="127">
        <v>5</v>
      </c>
      <c r="Y19" s="146">
        <v>9</v>
      </c>
      <c r="Z19" s="31">
        <v>11.1</v>
      </c>
      <c r="AA19" s="73" t="s">
        <v>116</v>
      </c>
      <c r="AB19" s="58">
        <v>0</v>
      </c>
      <c r="AC19" s="117">
        <v>0</v>
      </c>
      <c r="AD19" s="95">
        <v>16</v>
      </c>
      <c r="AE19" s="58">
        <v>0</v>
      </c>
      <c r="AF19" s="117">
        <v>0</v>
      </c>
      <c r="AG19" s="95">
        <v>16</v>
      </c>
      <c r="AH19" s="58">
        <v>0</v>
      </c>
      <c r="AI19" s="117">
        <v>0</v>
      </c>
      <c r="AJ19" s="95">
        <v>16</v>
      </c>
      <c r="AK19" s="60">
        <v>0</v>
      </c>
      <c r="AL19" s="104">
        <v>0</v>
      </c>
      <c r="AM19" s="134">
        <v>0</v>
      </c>
      <c r="AN19" s="146">
        <v>9</v>
      </c>
      <c r="AO19" s="107">
        <v>87</v>
      </c>
      <c r="AP19" s="58">
        <f>IF(ISERROR(VLOOKUP(B19,#REF!,13,FALSE))=TRUE,0,VLOOKUP(B19,#REF!,13,FALSE))</f>
        <v>0</v>
      </c>
      <c r="AQ19" s="127">
        <f t="shared" si="0"/>
        <v>11.1</v>
      </c>
      <c r="AR19" s="10">
        <f t="shared" si="1"/>
        <v>4</v>
      </c>
      <c r="AS19" s="108"/>
      <c r="AT19" s="122">
        <f t="shared" si="2"/>
        <v>0</v>
      </c>
      <c r="AU19" s="26">
        <f t="shared" si="3"/>
        <v>1</v>
      </c>
      <c r="AV19" s="26">
        <f t="shared" si="4"/>
        <v>3</v>
      </c>
      <c r="AW19" s="26">
        <f t="shared" si="5"/>
        <v>0</v>
      </c>
      <c r="AX19" s="78">
        <f t="shared" si="6"/>
        <v>2</v>
      </c>
      <c r="AY19" s="58">
        <f t="shared" si="7"/>
        <v>0</v>
      </c>
      <c r="AZ19" s="84">
        <f t="shared" si="8"/>
        <v>0</v>
      </c>
      <c r="BA19" s="103">
        <f t="shared" si="9"/>
        <v>0</v>
      </c>
    </row>
    <row r="20" spans="1:53" ht="12.75" customHeight="1">
      <c r="A20" s="8">
        <v>7</v>
      </c>
      <c r="B20" s="63" t="s">
        <v>70</v>
      </c>
      <c r="C20" s="8" t="s">
        <v>177</v>
      </c>
      <c r="D20" s="8" t="s">
        <v>178</v>
      </c>
      <c r="E20" s="8">
        <v>40.6</v>
      </c>
      <c r="F20" s="8">
        <v>93</v>
      </c>
      <c r="G20" s="8">
        <v>12</v>
      </c>
      <c r="H20" s="72">
        <v>15689</v>
      </c>
      <c r="I20" s="91" t="s">
        <v>74</v>
      </c>
      <c r="J20" s="85">
        <v>3</v>
      </c>
      <c r="K20" s="58">
        <v>0</v>
      </c>
      <c r="L20" s="75">
        <v>0</v>
      </c>
      <c r="M20" s="58">
        <v>0</v>
      </c>
      <c r="N20" s="75">
        <v>0</v>
      </c>
      <c r="O20" s="58">
        <v>0</v>
      </c>
      <c r="P20" s="75">
        <v>0</v>
      </c>
      <c r="Q20" s="58">
        <v>0</v>
      </c>
      <c r="R20" s="75">
        <v>0</v>
      </c>
      <c r="S20" s="58">
        <v>0</v>
      </c>
      <c r="T20" s="75">
        <v>0</v>
      </c>
      <c r="U20" s="60">
        <v>0</v>
      </c>
      <c r="V20" s="126">
        <v>0</v>
      </c>
      <c r="W20" s="76">
        <v>0</v>
      </c>
      <c r="X20" s="127" t="s">
        <v>56</v>
      </c>
      <c r="Y20" s="146"/>
      <c r="Z20" s="31">
        <v>0</v>
      </c>
      <c r="AA20" s="73" t="s">
        <v>115</v>
      </c>
      <c r="AB20" s="58">
        <v>0</v>
      </c>
      <c r="AC20" s="117">
        <v>0</v>
      </c>
      <c r="AD20" s="95">
        <v>8</v>
      </c>
      <c r="AE20" s="58">
        <v>0</v>
      </c>
      <c r="AF20" s="117">
        <v>0</v>
      </c>
      <c r="AG20" s="95">
        <v>8</v>
      </c>
      <c r="AH20" s="58">
        <v>0</v>
      </c>
      <c r="AI20" s="117">
        <v>0</v>
      </c>
      <c r="AJ20" s="95">
        <v>8</v>
      </c>
      <c r="AK20" s="60">
        <v>0</v>
      </c>
      <c r="AL20" s="104">
        <v>0</v>
      </c>
      <c r="AM20" s="134">
        <v>0</v>
      </c>
      <c r="AN20" s="94">
        <v>0</v>
      </c>
      <c r="AO20" s="107">
        <v>0</v>
      </c>
      <c r="AP20" s="58">
        <f>IF(ISERROR(VLOOKUP(B20,#REF!,13,FALSE))=TRUE,0,VLOOKUP(B20,#REF!,13,FALSE))</f>
        <v>0</v>
      </c>
      <c r="AQ20" s="127">
        <f t="shared" si="0"/>
        <v>0</v>
      </c>
      <c r="AR20" s="10" t="str">
        <f t="shared" si="1"/>
        <v> </v>
      </c>
      <c r="AS20" s="108"/>
      <c r="AT20" s="122">
        <f t="shared" si="2"/>
        <v>0</v>
      </c>
      <c r="AU20" s="26">
        <f t="shared" si="3"/>
        <v>0</v>
      </c>
      <c r="AV20" s="26">
        <f t="shared" si="4"/>
        <v>0</v>
      </c>
      <c r="AW20" s="26">
        <f t="shared" si="5"/>
        <v>0</v>
      </c>
      <c r="AX20" s="78">
        <f t="shared" si="6"/>
        <v>0</v>
      </c>
      <c r="AY20" s="58">
        <f t="shared" si="7"/>
        <v>0</v>
      </c>
      <c r="AZ20" s="84">
        <f t="shared" si="8"/>
        <v>0</v>
      </c>
      <c r="BA20" s="103">
        <f t="shared" si="9"/>
        <v>0</v>
      </c>
    </row>
    <row r="21" spans="1:53" ht="12.75" customHeight="1" hidden="1">
      <c r="A21" s="8">
        <v>11</v>
      </c>
      <c r="B21" s="63"/>
      <c r="C21" s="8"/>
      <c r="D21" s="8"/>
      <c r="E21" s="8"/>
      <c r="F21" s="8"/>
      <c r="G21" s="8"/>
      <c r="H21" s="72"/>
      <c r="I21" s="91"/>
      <c r="J21" s="85"/>
      <c r="K21" s="58">
        <v>0</v>
      </c>
      <c r="L21" s="75">
        <v>0</v>
      </c>
      <c r="M21" s="58">
        <v>0</v>
      </c>
      <c r="N21" s="75">
        <v>0</v>
      </c>
      <c r="O21" s="58">
        <v>0</v>
      </c>
      <c r="P21" s="75">
        <v>0</v>
      </c>
      <c r="Q21" s="58">
        <v>0</v>
      </c>
      <c r="R21" s="75">
        <v>0</v>
      </c>
      <c r="S21" s="58">
        <v>0</v>
      </c>
      <c r="T21" s="75">
        <v>0</v>
      </c>
      <c r="U21" s="60">
        <v>0</v>
      </c>
      <c r="V21" s="126">
        <v>0</v>
      </c>
      <c r="W21" s="76">
        <v>0</v>
      </c>
      <c r="X21" s="127" t="s">
        <v>56</v>
      </c>
      <c r="Y21" s="146"/>
      <c r="Z21" s="31">
        <v>0</v>
      </c>
      <c r="AA21" s="73" t="s">
        <v>116</v>
      </c>
      <c r="AB21" s="58">
        <v>0</v>
      </c>
      <c r="AC21" s="117">
        <v>0</v>
      </c>
      <c r="AD21" s="95">
        <v>16</v>
      </c>
      <c r="AE21" s="58">
        <v>0</v>
      </c>
      <c r="AF21" s="117">
        <v>0</v>
      </c>
      <c r="AG21" s="95">
        <v>16</v>
      </c>
      <c r="AH21" s="58">
        <v>0</v>
      </c>
      <c r="AI21" s="117">
        <v>0</v>
      </c>
      <c r="AJ21" s="95">
        <v>16</v>
      </c>
      <c r="AK21" s="60">
        <v>0</v>
      </c>
      <c r="AL21" s="104">
        <v>0</v>
      </c>
      <c r="AM21" s="134">
        <v>0</v>
      </c>
      <c r="AN21" s="94">
        <v>0</v>
      </c>
      <c r="AO21" s="107">
        <v>0</v>
      </c>
      <c r="AP21" s="58">
        <f>IF(ISERROR(VLOOKUP(B21,#REF!,13,FALSE))=TRUE,0,VLOOKUP(B21,#REF!,13,FALSE))</f>
        <v>0</v>
      </c>
      <c r="AQ21" s="127">
        <f aca="true" t="shared" si="10" ref="AQ21:AQ37">IF(ISERROR(SUM(Z21+AP21))=TRUE,0,SUM(Z21+AP21))</f>
        <v>0</v>
      </c>
      <c r="AR21" s="10" t="str">
        <f aca="true" t="shared" si="11" ref="AR21:AR27">IF(AN21=0," ",IF(AN21&gt;=25,"КМС",IF(AN21&gt;=20,1,IF(AN21&gt;=15,2,IF(AN21&gt;=12,3,IF(AN21&gt;=5,4,5))))))</f>
        <v> </v>
      </c>
      <c r="AS21" s="108"/>
      <c r="AT21" s="122">
        <f t="shared" si="2"/>
        <v>0</v>
      </c>
      <c r="AU21" s="26">
        <f t="shared" si="3"/>
        <v>0</v>
      </c>
      <c r="AV21" s="26">
        <f t="shared" si="4"/>
        <v>0</v>
      </c>
      <c r="AW21" s="26">
        <f t="shared" si="5"/>
        <v>0</v>
      </c>
      <c r="AX21" s="78">
        <f t="shared" si="6"/>
        <v>0</v>
      </c>
      <c r="AY21" s="58">
        <f t="shared" si="7"/>
        <v>0</v>
      </c>
      <c r="AZ21" s="84">
        <f t="shared" si="8"/>
        <v>0</v>
      </c>
      <c r="BA21" s="103">
        <f t="shared" si="9"/>
        <v>0</v>
      </c>
    </row>
    <row r="22" spans="1:53" ht="12.75" customHeight="1" hidden="1">
      <c r="A22" s="8">
        <v>12</v>
      </c>
      <c r="B22" s="63" t="s">
        <v>56</v>
      </c>
      <c r="C22" s="8" t="s">
        <v>56</v>
      </c>
      <c r="D22" s="8" t="s">
        <v>56</v>
      </c>
      <c r="E22" s="8" t="s">
        <v>56</v>
      </c>
      <c r="F22" s="8" t="s">
        <v>56</v>
      </c>
      <c r="G22" s="8" t="s">
        <v>56</v>
      </c>
      <c r="H22" s="72" t="s">
        <v>56</v>
      </c>
      <c r="I22" s="91" t="s">
        <v>56</v>
      </c>
      <c r="J22" s="85"/>
      <c r="K22" s="58">
        <v>0</v>
      </c>
      <c r="L22" s="75">
        <v>0</v>
      </c>
      <c r="M22" s="58">
        <v>0</v>
      </c>
      <c r="N22" s="75">
        <v>0</v>
      </c>
      <c r="O22" s="58">
        <v>0</v>
      </c>
      <c r="P22" s="75">
        <v>0</v>
      </c>
      <c r="Q22" s="58">
        <v>0</v>
      </c>
      <c r="R22" s="75">
        <v>0</v>
      </c>
      <c r="S22" s="58">
        <v>0</v>
      </c>
      <c r="T22" s="75">
        <v>0</v>
      </c>
      <c r="U22" s="60">
        <v>0</v>
      </c>
      <c r="V22" s="126">
        <v>0</v>
      </c>
      <c r="W22" s="76">
        <v>0</v>
      </c>
      <c r="X22" s="127" t="s">
        <v>56</v>
      </c>
      <c r="Y22" s="146"/>
      <c r="Z22" s="31">
        <v>0</v>
      </c>
      <c r="AA22" s="73" t="s">
        <v>116</v>
      </c>
      <c r="AB22" s="58">
        <v>0</v>
      </c>
      <c r="AC22" s="117">
        <v>0</v>
      </c>
      <c r="AD22" s="95">
        <v>16</v>
      </c>
      <c r="AE22" s="58">
        <v>0</v>
      </c>
      <c r="AF22" s="117">
        <v>0</v>
      </c>
      <c r="AG22" s="95">
        <v>16</v>
      </c>
      <c r="AH22" s="58">
        <v>0</v>
      </c>
      <c r="AI22" s="117">
        <v>0</v>
      </c>
      <c r="AJ22" s="95">
        <v>16</v>
      </c>
      <c r="AK22" s="60">
        <v>0</v>
      </c>
      <c r="AL22" s="104">
        <v>0</v>
      </c>
      <c r="AM22" s="134">
        <v>0</v>
      </c>
      <c r="AN22" s="94">
        <v>0</v>
      </c>
      <c r="AO22" s="107">
        <v>0</v>
      </c>
      <c r="AP22" s="58">
        <f>IF(ISERROR(VLOOKUP(B22,#REF!,13,FALSE))=TRUE,0,VLOOKUP(B22,#REF!,13,FALSE))</f>
        <v>0</v>
      </c>
      <c r="AQ22" s="127">
        <f t="shared" si="10"/>
        <v>0</v>
      </c>
      <c r="AR22" s="10" t="str">
        <f t="shared" si="11"/>
        <v> </v>
      </c>
      <c r="AS22" s="108"/>
      <c r="AT22" s="122">
        <f t="shared" si="2"/>
        <v>0</v>
      </c>
      <c r="AU22" s="26">
        <f t="shared" si="3"/>
        <v>0</v>
      </c>
      <c r="AV22" s="26">
        <f t="shared" si="4"/>
        <v>0</v>
      </c>
      <c r="AW22" s="26">
        <f t="shared" si="5"/>
        <v>0</v>
      </c>
      <c r="AX22" s="78">
        <f t="shared" si="6"/>
        <v>0</v>
      </c>
      <c r="AY22" s="58">
        <f t="shared" si="7"/>
        <v>0</v>
      </c>
      <c r="AZ22" s="84">
        <f t="shared" si="8"/>
        <v>0</v>
      </c>
      <c r="BA22" s="103">
        <f t="shared" si="9"/>
        <v>0</v>
      </c>
    </row>
    <row r="23" spans="1:53" ht="12.75" customHeight="1" hidden="1">
      <c r="A23" s="8">
        <v>13</v>
      </c>
      <c r="B23" s="63" t="s">
        <v>56</v>
      </c>
      <c r="C23" s="8" t="s">
        <v>56</v>
      </c>
      <c r="D23" s="8" t="s">
        <v>56</v>
      </c>
      <c r="E23" s="8" t="s">
        <v>56</v>
      </c>
      <c r="F23" s="8" t="s">
        <v>56</v>
      </c>
      <c r="G23" s="8" t="s">
        <v>56</v>
      </c>
      <c r="H23" s="72" t="s">
        <v>56</v>
      </c>
      <c r="I23" s="91" t="s">
        <v>56</v>
      </c>
      <c r="J23" s="85"/>
      <c r="K23" s="58">
        <v>0</v>
      </c>
      <c r="L23" s="75">
        <v>0</v>
      </c>
      <c r="M23" s="58">
        <v>0</v>
      </c>
      <c r="N23" s="75">
        <v>0</v>
      </c>
      <c r="O23" s="58">
        <v>0</v>
      </c>
      <c r="P23" s="75">
        <v>0</v>
      </c>
      <c r="Q23" s="58">
        <v>0</v>
      </c>
      <c r="R23" s="75">
        <v>0</v>
      </c>
      <c r="S23" s="58">
        <v>0</v>
      </c>
      <c r="T23" s="75">
        <v>0</v>
      </c>
      <c r="U23" s="60">
        <v>0</v>
      </c>
      <c r="V23" s="126">
        <v>0</v>
      </c>
      <c r="W23" s="76">
        <v>0</v>
      </c>
      <c r="X23" s="127" t="s">
        <v>56</v>
      </c>
      <c r="Y23" s="146"/>
      <c r="Z23" s="31">
        <v>0</v>
      </c>
      <c r="AA23" s="73" t="s">
        <v>116</v>
      </c>
      <c r="AB23" s="58">
        <v>0</v>
      </c>
      <c r="AC23" s="117">
        <v>0</v>
      </c>
      <c r="AD23" s="95">
        <v>16</v>
      </c>
      <c r="AE23" s="58">
        <v>0</v>
      </c>
      <c r="AF23" s="117">
        <v>0</v>
      </c>
      <c r="AG23" s="95">
        <v>16</v>
      </c>
      <c r="AH23" s="58">
        <v>0</v>
      </c>
      <c r="AI23" s="117">
        <v>0</v>
      </c>
      <c r="AJ23" s="95">
        <v>16</v>
      </c>
      <c r="AK23" s="60">
        <v>0</v>
      </c>
      <c r="AL23" s="104">
        <v>0</v>
      </c>
      <c r="AM23" s="134">
        <v>0</v>
      </c>
      <c r="AN23" s="94">
        <v>0</v>
      </c>
      <c r="AO23" s="107">
        <v>0</v>
      </c>
      <c r="AP23" s="58">
        <f>IF(ISERROR(VLOOKUP(B23,#REF!,13,FALSE))=TRUE,0,VLOOKUP(B23,#REF!,13,FALSE))</f>
        <v>0</v>
      </c>
      <c r="AQ23" s="127">
        <f t="shared" si="10"/>
        <v>0</v>
      </c>
      <c r="AR23" s="10" t="str">
        <f t="shared" si="11"/>
        <v> </v>
      </c>
      <c r="AS23" s="108"/>
      <c r="AT23" s="122">
        <f t="shared" si="2"/>
        <v>0</v>
      </c>
      <c r="AU23" s="26">
        <f t="shared" si="3"/>
        <v>0</v>
      </c>
      <c r="AV23" s="26">
        <f t="shared" si="4"/>
        <v>0</v>
      </c>
      <c r="AW23" s="26">
        <f t="shared" si="5"/>
        <v>0</v>
      </c>
      <c r="AX23" s="78">
        <f t="shared" si="6"/>
        <v>0</v>
      </c>
      <c r="AY23" s="58">
        <f t="shared" si="7"/>
        <v>0</v>
      </c>
      <c r="AZ23" s="84">
        <f t="shared" si="8"/>
        <v>0</v>
      </c>
      <c r="BA23" s="103">
        <f t="shared" si="9"/>
        <v>0</v>
      </c>
    </row>
    <row r="24" spans="1:53" ht="12.75" customHeight="1" hidden="1">
      <c r="A24" s="8">
        <v>14</v>
      </c>
      <c r="B24" s="63" t="s">
        <v>56</v>
      </c>
      <c r="C24" s="8" t="s">
        <v>56</v>
      </c>
      <c r="D24" s="8" t="s">
        <v>56</v>
      </c>
      <c r="E24" s="8" t="s">
        <v>56</v>
      </c>
      <c r="F24" s="8" t="s">
        <v>56</v>
      </c>
      <c r="G24" s="8" t="s">
        <v>56</v>
      </c>
      <c r="H24" s="72" t="s">
        <v>56</v>
      </c>
      <c r="I24" s="91" t="s">
        <v>56</v>
      </c>
      <c r="J24" s="85"/>
      <c r="K24" s="58">
        <v>0</v>
      </c>
      <c r="L24" s="75">
        <v>0</v>
      </c>
      <c r="M24" s="58">
        <v>0</v>
      </c>
      <c r="N24" s="75">
        <v>0</v>
      </c>
      <c r="O24" s="58">
        <v>0</v>
      </c>
      <c r="P24" s="75">
        <v>0</v>
      </c>
      <c r="Q24" s="58">
        <v>0</v>
      </c>
      <c r="R24" s="75">
        <v>0</v>
      </c>
      <c r="S24" s="58">
        <v>0</v>
      </c>
      <c r="T24" s="75">
        <v>0</v>
      </c>
      <c r="U24" s="60">
        <v>0</v>
      </c>
      <c r="V24" s="126">
        <v>0</v>
      </c>
      <c r="W24" s="76">
        <v>0</v>
      </c>
      <c r="X24" s="127" t="s">
        <v>56</v>
      </c>
      <c r="Y24" s="146"/>
      <c r="Z24" s="31">
        <v>0</v>
      </c>
      <c r="AA24" s="73" t="s">
        <v>116</v>
      </c>
      <c r="AB24" s="58">
        <v>0</v>
      </c>
      <c r="AC24" s="117">
        <v>0</v>
      </c>
      <c r="AD24" s="95">
        <v>16</v>
      </c>
      <c r="AE24" s="58">
        <v>0</v>
      </c>
      <c r="AF24" s="117">
        <v>0</v>
      </c>
      <c r="AG24" s="95">
        <v>16</v>
      </c>
      <c r="AH24" s="58">
        <v>0</v>
      </c>
      <c r="AI24" s="117">
        <v>0</v>
      </c>
      <c r="AJ24" s="95">
        <v>16</v>
      </c>
      <c r="AK24" s="60">
        <v>0</v>
      </c>
      <c r="AL24" s="104">
        <v>0</v>
      </c>
      <c r="AM24" s="134">
        <v>0</v>
      </c>
      <c r="AN24" s="94">
        <v>0</v>
      </c>
      <c r="AO24" s="107">
        <v>0</v>
      </c>
      <c r="AP24" s="58">
        <f>IF(ISERROR(VLOOKUP(B24,#REF!,13,FALSE))=TRUE,0,VLOOKUP(B24,#REF!,13,FALSE))</f>
        <v>0</v>
      </c>
      <c r="AQ24" s="127">
        <f t="shared" si="10"/>
        <v>0</v>
      </c>
      <c r="AR24" s="10" t="str">
        <f t="shared" si="11"/>
        <v> </v>
      </c>
      <c r="AS24" s="108"/>
      <c r="AT24" s="122">
        <f t="shared" si="2"/>
        <v>0</v>
      </c>
      <c r="AU24" s="26">
        <f t="shared" si="3"/>
        <v>0</v>
      </c>
      <c r="AV24" s="26">
        <f t="shared" si="4"/>
        <v>0</v>
      </c>
      <c r="AW24" s="26">
        <f t="shared" si="5"/>
        <v>0</v>
      </c>
      <c r="AX24" s="78">
        <f t="shared" si="6"/>
        <v>0</v>
      </c>
      <c r="AY24" s="58">
        <f t="shared" si="7"/>
        <v>0</v>
      </c>
      <c r="AZ24" s="84">
        <f t="shared" si="8"/>
        <v>0</v>
      </c>
      <c r="BA24" s="103">
        <f t="shared" si="9"/>
        <v>0</v>
      </c>
    </row>
    <row r="25" spans="1:53" ht="12.75" customHeight="1" hidden="1">
      <c r="A25" s="8">
        <v>15</v>
      </c>
      <c r="B25" s="63" t="s">
        <v>56</v>
      </c>
      <c r="C25" s="8" t="s">
        <v>56</v>
      </c>
      <c r="D25" s="8" t="s">
        <v>56</v>
      </c>
      <c r="E25" s="8" t="s">
        <v>56</v>
      </c>
      <c r="F25" s="8" t="s">
        <v>56</v>
      </c>
      <c r="G25" s="8" t="s">
        <v>56</v>
      </c>
      <c r="H25" s="72" t="s">
        <v>56</v>
      </c>
      <c r="I25" s="91" t="s">
        <v>56</v>
      </c>
      <c r="J25" s="85"/>
      <c r="K25" s="58">
        <v>0</v>
      </c>
      <c r="L25" s="75">
        <v>0</v>
      </c>
      <c r="M25" s="58">
        <v>0</v>
      </c>
      <c r="N25" s="75">
        <v>0</v>
      </c>
      <c r="O25" s="58">
        <v>0</v>
      </c>
      <c r="P25" s="75">
        <v>0</v>
      </c>
      <c r="Q25" s="58">
        <v>0</v>
      </c>
      <c r="R25" s="75">
        <v>0</v>
      </c>
      <c r="S25" s="58">
        <v>0</v>
      </c>
      <c r="T25" s="75">
        <v>0</v>
      </c>
      <c r="U25" s="60">
        <v>0</v>
      </c>
      <c r="V25" s="126">
        <v>0</v>
      </c>
      <c r="W25" s="76">
        <v>0</v>
      </c>
      <c r="X25" s="127" t="s">
        <v>56</v>
      </c>
      <c r="Y25" s="146"/>
      <c r="Z25" s="31">
        <v>0</v>
      </c>
      <c r="AA25" s="73" t="s">
        <v>116</v>
      </c>
      <c r="AB25" s="58">
        <v>0</v>
      </c>
      <c r="AC25" s="117">
        <v>0</v>
      </c>
      <c r="AD25" s="95">
        <v>16</v>
      </c>
      <c r="AE25" s="58">
        <v>0</v>
      </c>
      <c r="AF25" s="117">
        <v>0</v>
      </c>
      <c r="AG25" s="95">
        <v>16</v>
      </c>
      <c r="AH25" s="58">
        <v>0</v>
      </c>
      <c r="AI25" s="117">
        <v>0</v>
      </c>
      <c r="AJ25" s="95">
        <v>16</v>
      </c>
      <c r="AK25" s="60">
        <v>0</v>
      </c>
      <c r="AL25" s="104">
        <v>0</v>
      </c>
      <c r="AM25" s="134">
        <v>0</v>
      </c>
      <c r="AN25" s="94">
        <v>0</v>
      </c>
      <c r="AO25" s="107">
        <v>0</v>
      </c>
      <c r="AP25" s="58">
        <f>IF(ISERROR(VLOOKUP(B25,#REF!,13,FALSE))=TRUE,0,VLOOKUP(B25,#REF!,13,FALSE))</f>
        <v>0</v>
      </c>
      <c r="AQ25" s="127">
        <f t="shared" si="10"/>
        <v>0</v>
      </c>
      <c r="AR25" s="10" t="str">
        <f t="shared" si="11"/>
        <v> </v>
      </c>
      <c r="AS25" s="108"/>
      <c r="AT25" s="122">
        <f t="shared" si="2"/>
        <v>0</v>
      </c>
      <c r="AU25" s="26">
        <f t="shared" si="3"/>
        <v>0</v>
      </c>
      <c r="AV25" s="26">
        <f t="shared" si="4"/>
        <v>0</v>
      </c>
      <c r="AW25" s="26">
        <f t="shared" si="5"/>
        <v>0</v>
      </c>
      <c r="AX25" s="78">
        <f t="shared" si="6"/>
        <v>0</v>
      </c>
      <c r="AY25" s="58">
        <f t="shared" si="7"/>
        <v>0</v>
      </c>
      <c r="AZ25" s="84">
        <f t="shared" si="8"/>
        <v>0</v>
      </c>
      <c r="BA25" s="103">
        <f t="shared" si="9"/>
        <v>0</v>
      </c>
    </row>
    <row r="26" spans="1:53" ht="12.75" customHeight="1" hidden="1">
      <c r="A26" s="8">
        <v>16</v>
      </c>
      <c r="B26" s="63" t="s">
        <v>56</v>
      </c>
      <c r="C26" s="8" t="s">
        <v>56</v>
      </c>
      <c r="D26" s="8" t="s">
        <v>56</v>
      </c>
      <c r="E26" s="8" t="s">
        <v>56</v>
      </c>
      <c r="F26" s="8" t="s">
        <v>56</v>
      </c>
      <c r="G26" s="8" t="s">
        <v>56</v>
      </c>
      <c r="H26" s="72" t="s">
        <v>56</v>
      </c>
      <c r="I26" s="91" t="s">
        <v>56</v>
      </c>
      <c r="J26" s="85"/>
      <c r="K26" s="58">
        <v>0</v>
      </c>
      <c r="L26" s="75">
        <v>0</v>
      </c>
      <c r="M26" s="58">
        <v>0</v>
      </c>
      <c r="N26" s="75">
        <v>0</v>
      </c>
      <c r="O26" s="58">
        <v>0</v>
      </c>
      <c r="P26" s="75">
        <v>0</v>
      </c>
      <c r="Q26" s="58">
        <v>0</v>
      </c>
      <c r="R26" s="75">
        <v>0</v>
      </c>
      <c r="S26" s="58">
        <v>0</v>
      </c>
      <c r="T26" s="75">
        <v>0</v>
      </c>
      <c r="U26" s="60">
        <v>0</v>
      </c>
      <c r="V26" s="126">
        <v>0</v>
      </c>
      <c r="W26" s="76">
        <v>0</v>
      </c>
      <c r="X26" s="127" t="s">
        <v>56</v>
      </c>
      <c r="Y26" s="146"/>
      <c r="Z26" s="31">
        <v>0</v>
      </c>
      <c r="AA26" s="73" t="s">
        <v>116</v>
      </c>
      <c r="AB26" s="58">
        <v>0</v>
      </c>
      <c r="AC26" s="117">
        <v>0</v>
      </c>
      <c r="AD26" s="95">
        <v>16</v>
      </c>
      <c r="AE26" s="58">
        <v>0</v>
      </c>
      <c r="AF26" s="117">
        <v>0</v>
      </c>
      <c r="AG26" s="95">
        <v>16</v>
      </c>
      <c r="AH26" s="58">
        <v>0</v>
      </c>
      <c r="AI26" s="117">
        <v>0</v>
      </c>
      <c r="AJ26" s="95">
        <v>16</v>
      </c>
      <c r="AK26" s="60">
        <v>0</v>
      </c>
      <c r="AL26" s="104">
        <v>0</v>
      </c>
      <c r="AM26" s="134">
        <v>0</v>
      </c>
      <c r="AN26" s="94">
        <v>0</v>
      </c>
      <c r="AO26" s="107">
        <v>0</v>
      </c>
      <c r="AP26" s="58">
        <f>IF(ISERROR(VLOOKUP(B26,#REF!,13,FALSE))=TRUE,0,VLOOKUP(B26,#REF!,13,FALSE))</f>
        <v>0</v>
      </c>
      <c r="AQ26" s="127">
        <f t="shared" si="10"/>
        <v>0</v>
      </c>
      <c r="AR26" s="10" t="str">
        <f t="shared" si="11"/>
        <v> </v>
      </c>
      <c r="AS26" s="108"/>
      <c r="AT26" s="122">
        <f t="shared" si="2"/>
        <v>0</v>
      </c>
      <c r="AU26" s="26">
        <f t="shared" si="3"/>
        <v>0</v>
      </c>
      <c r="AV26" s="26">
        <f t="shared" si="4"/>
        <v>0</v>
      </c>
      <c r="AW26" s="26">
        <f t="shared" si="5"/>
        <v>0</v>
      </c>
      <c r="AX26" s="78">
        <f t="shared" si="6"/>
        <v>0</v>
      </c>
      <c r="AY26" s="58">
        <f t="shared" si="7"/>
        <v>0</v>
      </c>
      <c r="AZ26" s="84">
        <f t="shared" si="8"/>
        <v>0</v>
      </c>
      <c r="BA26" s="103">
        <f t="shared" si="9"/>
        <v>0</v>
      </c>
    </row>
    <row r="27" spans="1:53" ht="12.75" customHeight="1" hidden="1">
      <c r="A27" s="8">
        <v>17</v>
      </c>
      <c r="B27" s="63" t="s">
        <v>56</v>
      </c>
      <c r="C27" s="8" t="s">
        <v>56</v>
      </c>
      <c r="D27" s="8" t="s">
        <v>56</v>
      </c>
      <c r="E27" s="8" t="s">
        <v>56</v>
      </c>
      <c r="F27" s="8" t="s">
        <v>56</v>
      </c>
      <c r="G27" s="8" t="s">
        <v>56</v>
      </c>
      <c r="H27" s="72" t="s">
        <v>56</v>
      </c>
      <c r="I27" s="91" t="s">
        <v>56</v>
      </c>
      <c r="J27" s="85"/>
      <c r="K27" s="58">
        <v>0</v>
      </c>
      <c r="L27" s="75">
        <v>0</v>
      </c>
      <c r="M27" s="58">
        <v>0</v>
      </c>
      <c r="N27" s="75">
        <v>0</v>
      </c>
      <c r="O27" s="58">
        <v>0</v>
      </c>
      <c r="P27" s="75">
        <v>0</v>
      </c>
      <c r="Q27" s="58">
        <v>0</v>
      </c>
      <c r="R27" s="75">
        <v>0</v>
      </c>
      <c r="S27" s="58">
        <v>0</v>
      </c>
      <c r="T27" s="75">
        <v>0</v>
      </c>
      <c r="U27" s="60">
        <v>0</v>
      </c>
      <c r="V27" s="126">
        <v>0</v>
      </c>
      <c r="W27" s="76">
        <v>0</v>
      </c>
      <c r="X27" s="127" t="s">
        <v>56</v>
      </c>
      <c r="Y27" s="146"/>
      <c r="Z27" s="31">
        <v>0</v>
      </c>
      <c r="AA27" s="73" t="s">
        <v>117</v>
      </c>
      <c r="AB27" s="58">
        <v>0</v>
      </c>
      <c r="AC27" s="117">
        <v>0</v>
      </c>
      <c r="AD27" s="95">
        <v>24</v>
      </c>
      <c r="AE27" s="58">
        <v>0</v>
      </c>
      <c r="AF27" s="117">
        <v>0</v>
      </c>
      <c r="AG27" s="95">
        <v>24</v>
      </c>
      <c r="AH27" s="58">
        <v>0</v>
      </c>
      <c r="AI27" s="117">
        <v>0</v>
      </c>
      <c r="AJ27" s="95">
        <v>24</v>
      </c>
      <c r="AK27" s="60">
        <v>0</v>
      </c>
      <c r="AL27" s="104">
        <v>0</v>
      </c>
      <c r="AM27" s="134">
        <v>0</v>
      </c>
      <c r="AN27" s="94">
        <v>0</v>
      </c>
      <c r="AO27" s="107">
        <v>0</v>
      </c>
      <c r="AP27" s="58">
        <f>IF(ISERROR(VLOOKUP(B27,#REF!,13,FALSE))=TRUE,0,VLOOKUP(B27,#REF!,13,FALSE))</f>
        <v>0</v>
      </c>
      <c r="AQ27" s="127">
        <f t="shared" si="10"/>
        <v>0</v>
      </c>
      <c r="AR27" s="10" t="str">
        <f t="shared" si="11"/>
        <v> </v>
      </c>
      <c r="AS27" s="108"/>
      <c r="AT27" s="122">
        <f t="shared" si="2"/>
        <v>0</v>
      </c>
      <c r="AU27" s="26">
        <f t="shared" si="3"/>
        <v>0</v>
      </c>
      <c r="AV27" s="26">
        <f t="shared" si="4"/>
        <v>0</v>
      </c>
      <c r="AW27" s="26">
        <f t="shared" si="5"/>
        <v>0</v>
      </c>
      <c r="AX27" s="78">
        <f t="shared" si="6"/>
        <v>0</v>
      </c>
      <c r="AY27" s="58">
        <f t="shared" si="7"/>
        <v>0</v>
      </c>
      <c r="AZ27" s="84">
        <f t="shared" si="8"/>
        <v>0</v>
      </c>
      <c r="BA27" s="103">
        <f t="shared" si="9"/>
        <v>0</v>
      </c>
    </row>
    <row r="28" spans="1:53" ht="12.75" customHeight="1" hidden="1">
      <c r="A28" s="8">
        <v>18</v>
      </c>
      <c r="B28" s="63" t="s">
        <v>56</v>
      </c>
      <c r="C28" s="8" t="s">
        <v>56</v>
      </c>
      <c r="D28" s="8" t="s">
        <v>56</v>
      </c>
      <c r="E28" s="8" t="s">
        <v>56</v>
      </c>
      <c r="F28" s="8" t="s">
        <v>56</v>
      </c>
      <c r="G28" s="8" t="s">
        <v>56</v>
      </c>
      <c r="H28" s="72" t="s">
        <v>56</v>
      </c>
      <c r="I28" s="91" t="s">
        <v>56</v>
      </c>
      <c r="J28" s="85">
        <v>0</v>
      </c>
      <c r="K28" s="58">
        <v>0</v>
      </c>
      <c r="L28" s="75">
        <v>0</v>
      </c>
      <c r="M28" s="58">
        <v>0</v>
      </c>
      <c r="N28" s="75">
        <v>0</v>
      </c>
      <c r="O28" s="58">
        <v>0</v>
      </c>
      <c r="P28" s="75">
        <v>0</v>
      </c>
      <c r="Q28" s="58">
        <v>0</v>
      </c>
      <c r="R28" s="75">
        <v>0</v>
      </c>
      <c r="S28" s="58">
        <v>0</v>
      </c>
      <c r="T28" s="75">
        <v>0</v>
      </c>
      <c r="U28" s="60">
        <v>0</v>
      </c>
      <c r="V28" s="126">
        <v>0</v>
      </c>
      <c r="W28" s="76">
        <v>0</v>
      </c>
      <c r="X28" s="127" t="s">
        <v>56</v>
      </c>
      <c r="Y28" s="146"/>
      <c r="Z28" s="31">
        <v>0</v>
      </c>
      <c r="AA28" s="73" t="s">
        <v>117</v>
      </c>
      <c r="AB28" s="58">
        <v>0</v>
      </c>
      <c r="AC28" s="117">
        <v>0</v>
      </c>
      <c r="AD28" s="95">
        <v>24</v>
      </c>
      <c r="AE28" s="58">
        <v>0</v>
      </c>
      <c r="AF28" s="117">
        <v>0</v>
      </c>
      <c r="AG28" s="95">
        <v>24</v>
      </c>
      <c r="AH28" s="58">
        <v>0</v>
      </c>
      <c r="AI28" s="117">
        <v>0</v>
      </c>
      <c r="AJ28" s="95">
        <v>24</v>
      </c>
      <c r="AK28" s="60">
        <v>0</v>
      </c>
      <c r="AL28" s="104">
        <v>0</v>
      </c>
      <c r="AM28" s="134">
        <v>0</v>
      </c>
      <c r="AN28" s="94">
        <v>0</v>
      </c>
      <c r="AO28" s="107">
        <v>0</v>
      </c>
      <c r="AP28" s="58">
        <f>IF(ISERROR(VLOOKUP(B28,#REF!,13,FALSE))=TRUE,0,VLOOKUP(B28,#REF!,13,FALSE))</f>
        <v>0</v>
      </c>
      <c r="AQ28" s="127">
        <f t="shared" si="10"/>
        <v>0</v>
      </c>
      <c r="AR28" s="10" t="str">
        <f aca="true" t="shared" si="12" ref="AR28:AR37">IF(AN28=0," ",IF(AN28&gt;=25,"КМС",IF(AN28&gt;=20,1,IF(AN28&gt;=15,2,IF(AN28&gt;=12,3,IF(AN28&gt;=5,4,5))))))</f>
        <v> </v>
      </c>
      <c r="AS28" s="108"/>
      <c r="AT28" s="122">
        <f t="shared" si="2"/>
        <v>0</v>
      </c>
      <c r="AU28" s="26">
        <f t="shared" si="3"/>
        <v>0</v>
      </c>
      <c r="AV28" s="26">
        <f t="shared" si="4"/>
        <v>0</v>
      </c>
      <c r="AW28" s="26">
        <f t="shared" si="5"/>
        <v>0</v>
      </c>
      <c r="AX28" s="78">
        <f t="shared" si="6"/>
        <v>0</v>
      </c>
      <c r="AY28" s="58">
        <f t="shared" si="7"/>
        <v>0</v>
      </c>
      <c r="AZ28" s="84">
        <f t="shared" si="8"/>
        <v>0</v>
      </c>
      <c r="BA28" s="103">
        <f t="shared" si="9"/>
        <v>0</v>
      </c>
    </row>
    <row r="29" spans="1:53" ht="12.75" customHeight="1" hidden="1">
      <c r="A29" s="8">
        <v>19</v>
      </c>
      <c r="B29" s="63" t="s">
        <v>56</v>
      </c>
      <c r="C29" s="8" t="s">
        <v>56</v>
      </c>
      <c r="D29" s="8" t="s">
        <v>56</v>
      </c>
      <c r="E29" s="8" t="s">
        <v>56</v>
      </c>
      <c r="F29" s="8" t="s">
        <v>56</v>
      </c>
      <c r="G29" s="8" t="s">
        <v>56</v>
      </c>
      <c r="H29" s="72" t="s">
        <v>56</v>
      </c>
      <c r="I29" s="91" t="s">
        <v>56</v>
      </c>
      <c r="J29" s="85">
        <v>0</v>
      </c>
      <c r="K29" s="58">
        <v>0</v>
      </c>
      <c r="L29" s="75">
        <v>0</v>
      </c>
      <c r="M29" s="58">
        <v>0</v>
      </c>
      <c r="N29" s="75">
        <v>0</v>
      </c>
      <c r="O29" s="58">
        <v>0</v>
      </c>
      <c r="P29" s="75">
        <v>0</v>
      </c>
      <c r="Q29" s="58">
        <v>0</v>
      </c>
      <c r="R29" s="75">
        <v>0</v>
      </c>
      <c r="S29" s="58">
        <v>0</v>
      </c>
      <c r="T29" s="75">
        <v>0</v>
      </c>
      <c r="U29" s="60">
        <v>0</v>
      </c>
      <c r="V29" s="126">
        <v>0</v>
      </c>
      <c r="W29" s="76">
        <v>0</v>
      </c>
      <c r="X29" s="127" t="s">
        <v>56</v>
      </c>
      <c r="Y29" s="146"/>
      <c r="Z29" s="31">
        <v>0</v>
      </c>
      <c r="AA29" s="73" t="s">
        <v>117</v>
      </c>
      <c r="AB29" s="58">
        <v>0</v>
      </c>
      <c r="AC29" s="117">
        <v>0</v>
      </c>
      <c r="AD29" s="95">
        <v>24</v>
      </c>
      <c r="AE29" s="58">
        <v>0</v>
      </c>
      <c r="AF29" s="117">
        <v>0</v>
      </c>
      <c r="AG29" s="95">
        <v>24</v>
      </c>
      <c r="AH29" s="58">
        <v>0</v>
      </c>
      <c r="AI29" s="117">
        <v>0</v>
      </c>
      <c r="AJ29" s="95">
        <v>24</v>
      </c>
      <c r="AK29" s="60">
        <v>0</v>
      </c>
      <c r="AL29" s="104">
        <v>0</v>
      </c>
      <c r="AM29" s="134">
        <v>0</v>
      </c>
      <c r="AN29" s="94">
        <v>0</v>
      </c>
      <c r="AO29" s="107">
        <v>0</v>
      </c>
      <c r="AP29" s="58">
        <f>IF(ISERROR(VLOOKUP(B29,#REF!,13,FALSE))=TRUE,0,VLOOKUP(B29,#REF!,13,FALSE))</f>
        <v>0</v>
      </c>
      <c r="AQ29" s="127">
        <f t="shared" si="10"/>
        <v>0</v>
      </c>
      <c r="AR29" s="10" t="str">
        <f t="shared" si="12"/>
        <v> </v>
      </c>
      <c r="AS29" s="108"/>
      <c r="AT29" s="122">
        <f t="shared" si="2"/>
        <v>0</v>
      </c>
      <c r="AU29" s="26">
        <f t="shared" si="3"/>
        <v>0</v>
      </c>
      <c r="AV29" s="26">
        <f t="shared" si="4"/>
        <v>0</v>
      </c>
      <c r="AW29" s="26">
        <f t="shared" si="5"/>
        <v>0</v>
      </c>
      <c r="AX29" s="78">
        <f t="shared" si="6"/>
        <v>0</v>
      </c>
      <c r="AY29" s="58">
        <f t="shared" si="7"/>
        <v>0</v>
      </c>
      <c r="AZ29" s="84">
        <f t="shared" si="8"/>
        <v>0</v>
      </c>
      <c r="BA29" s="103">
        <f t="shared" si="9"/>
        <v>0</v>
      </c>
    </row>
    <row r="30" spans="1:53" ht="12.75" customHeight="1" hidden="1">
      <c r="A30" s="8">
        <v>20</v>
      </c>
      <c r="B30" s="63" t="s">
        <v>56</v>
      </c>
      <c r="C30" s="8" t="s">
        <v>56</v>
      </c>
      <c r="D30" s="8" t="s">
        <v>56</v>
      </c>
      <c r="E30" s="8" t="s">
        <v>56</v>
      </c>
      <c r="F30" s="8" t="s">
        <v>56</v>
      </c>
      <c r="G30" s="8" t="s">
        <v>56</v>
      </c>
      <c r="H30" s="72" t="s">
        <v>56</v>
      </c>
      <c r="I30" s="91" t="s">
        <v>56</v>
      </c>
      <c r="J30" s="85">
        <v>0</v>
      </c>
      <c r="K30" s="58">
        <v>0</v>
      </c>
      <c r="L30" s="75">
        <v>0</v>
      </c>
      <c r="M30" s="58">
        <v>0</v>
      </c>
      <c r="N30" s="75">
        <v>0</v>
      </c>
      <c r="O30" s="58">
        <v>0</v>
      </c>
      <c r="P30" s="75">
        <v>0</v>
      </c>
      <c r="Q30" s="58">
        <v>0</v>
      </c>
      <c r="R30" s="75">
        <v>0</v>
      </c>
      <c r="S30" s="58">
        <v>0</v>
      </c>
      <c r="T30" s="75">
        <v>0</v>
      </c>
      <c r="U30" s="60">
        <v>0</v>
      </c>
      <c r="V30" s="126">
        <v>0</v>
      </c>
      <c r="W30" s="76">
        <v>0</v>
      </c>
      <c r="X30" s="127" t="s">
        <v>56</v>
      </c>
      <c r="Y30" s="146"/>
      <c r="Z30" s="31">
        <v>0</v>
      </c>
      <c r="AA30" s="73" t="s">
        <v>117</v>
      </c>
      <c r="AB30" s="58">
        <v>0</v>
      </c>
      <c r="AC30" s="117">
        <v>0</v>
      </c>
      <c r="AD30" s="95">
        <v>24</v>
      </c>
      <c r="AE30" s="58">
        <v>0</v>
      </c>
      <c r="AF30" s="117">
        <v>0</v>
      </c>
      <c r="AG30" s="95">
        <v>24</v>
      </c>
      <c r="AH30" s="58">
        <v>0</v>
      </c>
      <c r="AI30" s="117">
        <v>0</v>
      </c>
      <c r="AJ30" s="95">
        <v>24</v>
      </c>
      <c r="AK30" s="60">
        <v>0</v>
      </c>
      <c r="AL30" s="104">
        <v>0</v>
      </c>
      <c r="AM30" s="134">
        <v>0</v>
      </c>
      <c r="AN30" s="94">
        <v>0</v>
      </c>
      <c r="AO30" s="107">
        <v>0</v>
      </c>
      <c r="AP30" s="58">
        <f>IF(ISERROR(VLOOKUP(B30,#REF!,13,FALSE))=TRUE,0,VLOOKUP(B30,#REF!,13,FALSE))</f>
        <v>0</v>
      </c>
      <c r="AQ30" s="127">
        <f t="shared" si="10"/>
        <v>0</v>
      </c>
      <c r="AR30" s="10" t="str">
        <f t="shared" si="12"/>
        <v> </v>
      </c>
      <c r="AS30" s="108"/>
      <c r="AT30" s="122">
        <f t="shared" si="2"/>
        <v>0</v>
      </c>
      <c r="AU30" s="26">
        <f t="shared" si="3"/>
        <v>0</v>
      </c>
      <c r="AV30" s="26">
        <f t="shared" si="4"/>
        <v>0</v>
      </c>
      <c r="AW30" s="26">
        <f t="shared" si="5"/>
        <v>0</v>
      </c>
      <c r="AX30" s="78">
        <f t="shared" si="6"/>
        <v>0</v>
      </c>
      <c r="AY30" s="58">
        <f t="shared" si="7"/>
        <v>0</v>
      </c>
      <c r="AZ30" s="84">
        <f t="shared" si="8"/>
        <v>0</v>
      </c>
      <c r="BA30" s="103">
        <f t="shared" si="9"/>
        <v>0</v>
      </c>
    </row>
    <row r="31" spans="1:53" ht="12.75" customHeight="1" hidden="1">
      <c r="A31" s="8">
        <v>21</v>
      </c>
      <c r="B31" s="63" t="s">
        <v>56</v>
      </c>
      <c r="C31" s="8" t="s">
        <v>56</v>
      </c>
      <c r="D31" s="8" t="s">
        <v>56</v>
      </c>
      <c r="E31" s="8" t="s">
        <v>56</v>
      </c>
      <c r="F31" s="8" t="s">
        <v>56</v>
      </c>
      <c r="G31" s="8" t="s">
        <v>56</v>
      </c>
      <c r="H31" s="72" t="s">
        <v>56</v>
      </c>
      <c r="I31" s="91" t="s">
        <v>56</v>
      </c>
      <c r="J31" s="85">
        <v>0</v>
      </c>
      <c r="K31" s="58">
        <v>0</v>
      </c>
      <c r="L31" s="75">
        <v>0</v>
      </c>
      <c r="M31" s="58">
        <v>0</v>
      </c>
      <c r="N31" s="75">
        <v>0</v>
      </c>
      <c r="O31" s="58">
        <v>0</v>
      </c>
      <c r="P31" s="75">
        <v>0</v>
      </c>
      <c r="Q31" s="58">
        <v>0</v>
      </c>
      <c r="R31" s="75">
        <v>0</v>
      </c>
      <c r="S31" s="58">
        <v>0</v>
      </c>
      <c r="T31" s="75">
        <v>0</v>
      </c>
      <c r="U31" s="60">
        <v>0</v>
      </c>
      <c r="V31" s="126">
        <v>0</v>
      </c>
      <c r="W31" s="76">
        <v>0</v>
      </c>
      <c r="X31" s="127" t="s">
        <v>56</v>
      </c>
      <c r="Y31" s="146"/>
      <c r="Z31" s="31">
        <v>0</v>
      </c>
      <c r="AA31" s="73" t="s">
        <v>117</v>
      </c>
      <c r="AB31" s="58">
        <v>0</v>
      </c>
      <c r="AC31" s="117">
        <v>0</v>
      </c>
      <c r="AD31" s="95">
        <v>24</v>
      </c>
      <c r="AE31" s="58">
        <v>0</v>
      </c>
      <c r="AF31" s="117">
        <v>0</v>
      </c>
      <c r="AG31" s="95">
        <v>24</v>
      </c>
      <c r="AH31" s="58">
        <v>0</v>
      </c>
      <c r="AI31" s="117">
        <v>0</v>
      </c>
      <c r="AJ31" s="95">
        <v>24</v>
      </c>
      <c r="AK31" s="60">
        <v>0</v>
      </c>
      <c r="AL31" s="104">
        <v>0</v>
      </c>
      <c r="AM31" s="134">
        <v>0</v>
      </c>
      <c r="AN31" s="94">
        <v>0</v>
      </c>
      <c r="AO31" s="107">
        <v>0</v>
      </c>
      <c r="AP31" s="58">
        <f>IF(ISERROR(VLOOKUP(B31,#REF!,13,FALSE))=TRUE,0,VLOOKUP(B31,#REF!,13,FALSE))</f>
        <v>0</v>
      </c>
      <c r="AQ31" s="127">
        <f t="shared" si="10"/>
        <v>0</v>
      </c>
      <c r="AR31" s="10" t="str">
        <f t="shared" si="12"/>
        <v> </v>
      </c>
      <c r="AS31" s="108"/>
      <c r="AT31" s="122">
        <f t="shared" si="2"/>
        <v>0</v>
      </c>
      <c r="AU31" s="26">
        <f t="shared" si="3"/>
        <v>0</v>
      </c>
      <c r="AV31" s="26">
        <f t="shared" si="4"/>
        <v>0</v>
      </c>
      <c r="AW31" s="26">
        <f t="shared" si="5"/>
        <v>0</v>
      </c>
      <c r="AX31" s="78">
        <f t="shared" si="6"/>
        <v>0</v>
      </c>
      <c r="AY31" s="58">
        <f t="shared" si="7"/>
        <v>0</v>
      </c>
      <c r="AZ31" s="84">
        <f t="shared" si="8"/>
        <v>0</v>
      </c>
      <c r="BA31" s="103">
        <f t="shared" si="9"/>
        <v>0</v>
      </c>
    </row>
    <row r="32" spans="1:53" ht="12.75" customHeight="1" hidden="1">
      <c r="A32" s="8">
        <v>22</v>
      </c>
      <c r="B32" s="63" t="s">
        <v>56</v>
      </c>
      <c r="C32" s="8" t="s">
        <v>56</v>
      </c>
      <c r="D32" s="8" t="s">
        <v>56</v>
      </c>
      <c r="E32" s="8" t="s">
        <v>56</v>
      </c>
      <c r="F32" s="8" t="s">
        <v>56</v>
      </c>
      <c r="G32" s="8" t="s">
        <v>56</v>
      </c>
      <c r="H32" s="72" t="s">
        <v>56</v>
      </c>
      <c r="I32" s="91" t="s">
        <v>56</v>
      </c>
      <c r="J32" s="85">
        <v>0</v>
      </c>
      <c r="K32" s="58">
        <v>0</v>
      </c>
      <c r="L32" s="75">
        <v>0</v>
      </c>
      <c r="M32" s="58">
        <v>0</v>
      </c>
      <c r="N32" s="75">
        <v>0</v>
      </c>
      <c r="O32" s="58">
        <v>0</v>
      </c>
      <c r="P32" s="75">
        <v>0</v>
      </c>
      <c r="Q32" s="58">
        <v>0</v>
      </c>
      <c r="R32" s="75">
        <v>0</v>
      </c>
      <c r="S32" s="58">
        <v>0</v>
      </c>
      <c r="T32" s="75">
        <v>0</v>
      </c>
      <c r="U32" s="60">
        <v>0</v>
      </c>
      <c r="V32" s="126">
        <v>0</v>
      </c>
      <c r="W32" s="76">
        <v>0</v>
      </c>
      <c r="X32" s="127" t="s">
        <v>56</v>
      </c>
      <c r="Y32" s="146"/>
      <c r="Z32" s="31">
        <v>0</v>
      </c>
      <c r="AA32" s="73" t="s">
        <v>117</v>
      </c>
      <c r="AB32" s="58">
        <v>0</v>
      </c>
      <c r="AC32" s="117">
        <v>0</v>
      </c>
      <c r="AD32" s="95">
        <v>24</v>
      </c>
      <c r="AE32" s="58">
        <v>0</v>
      </c>
      <c r="AF32" s="117">
        <v>0</v>
      </c>
      <c r="AG32" s="95">
        <v>24</v>
      </c>
      <c r="AH32" s="58">
        <v>0</v>
      </c>
      <c r="AI32" s="117">
        <v>0</v>
      </c>
      <c r="AJ32" s="95">
        <v>24</v>
      </c>
      <c r="AK32" s="60">
        <v>0</v>
      </c>
      <c r="AL32" s="104">
        <v>0</v>
      </c>
      <c r="AM32" s="134">
        <v>0</v>
      </c>
      <c r="AN32" s="94">
        <v>0</v>
      </c>
      <c r="AO32" s="107">
        <v>0</v>
      </c>
      <c r="AP32" s="58">
        <f>IF(ISERROR(VLOOKUP(B32,#REF!,13,FALSE))=TRUE,0,VLOOKUP(B32,#REF!,13,FALSE))</f>
        <v>0</v>
      </c>
      <c r="AQ32" s="127">
        <f t="shared" si="10"/>
        <v>0</v>
      </c>
      <c r="AR32" s="10" t="str">
        <f t="shared" si="12"/>
        <v> </v>
      </c>
      <c r="AS32" s="108"/>
      <c r="AT32" s="122">
        <f t="shared" si="2"/>
        <v>0</v>
      </c>
      <c r="AU32" s="26">
        <f t="shared" si="3"/>
        <v>0</v>
      </c>
      <c r="AV32" s="26">
        <f t="shared" si="4"/>
        <v>0</v>
      </c>
      <c r="AW32" s="26">
        <f t="shared" si="5"/>
        <v>0</v>
      </c>
      <c r="AX32" s="78">
        <f t="shared" si="6"/>
        <v>0</v>
      </c>
      <c r="AY32" s="58">
        <f t="shared" si="7"/>
        <v>0</v>
      </c>
      <c r="AZ32" s="84">
        <f t="shared" si="8"/>
        <v>0</v>
      </c>
      <c r="BA32" s="103">
        <f t="shared" si="9"/>
        <v>0</v>
      </c>
    </row>
    <row r="33" spans="1:53" ht="12.75" customHeight="1" hidden="1">
      <c r="A33" s="8">
        <v>23</v>
      </c>
      <c r="B33" s="63" t="s">
        <v>56</v>
      </c>
      <c r="C33" s="8" t="s">
        <v>56</v>
      </c>
      <c r="D33" s="8" t="s">
        <v>56</v>
      </c>
      <c r="E33" s="8" t="s">
        <v>56</v>
      </c>
      <c r="F33" s="8" t="s">
        <v>56</v>
      </c>
      <c r="G33" s="8" t="s">
        <v>56</v>
      </c>
      <c r="H33" s="72" t="s">
        <v>56</v>
      </c>
      <c r="I33" s="91" t="s">
        <v>56</v>
      </c>
      <c r="J33" s="85">
        <v>0</v>
      </c>
      <c r="K33" s="58">
        <v>0</v>
      </c>
      <c r="L33" s="75">
        <v>0</v>
      </c>
      <c r="M33" s="58">
        <v>0</v>
      </c>
      <c r="N33" s="75">
        <v>0</v>
      </c>
      <c r="O33" s="58">
        <v>0</v>
      </c>
      <c r="P33" s="75">
        <v>0</v>
      </c>
      <c r="Q33" s="58">
        <v>0</v>
      </c>
      <c r="R33" s="75">
        <v>0</v>
      </c>
      <c r="S33" s="58">
        <v>0</v>
      </c>
      <c r="T33" s="75">
        <v>0</v>
      </c>
      <c r="U33" s="60">
        <v>0</v>
      </c>
      <c r="V33" s="126">
        <v>0</v>
      </c>
      <c r="W33" s="76">
        <v>0</v>
      </c>
      <c r="X33" s="127" t="s">
        <v>56</v>
      </c>
      <c r="Y33" s="146"/>
      <c r="Z33" s="31">
        <v>0</v>
      </c>
      <c r="AA33" s="73" t="s">
        <v>117</v>
      </c>
      <c r="AB33" s="58">
        <v>0</v>
      </c>
      <c r="AC33" s="117">
        <v>0</v>
      </c>
      <c r="AD33" s="95">
        <v>24</v>
      </c>
      <c r="AE33" s="58">
        <v>0</v>
      </c>
      <c r="AF33" s="117">
        <v>0</v>
      </c>
      <c r="AG33" s="95">
        <v>24</v>
      </c>
      <c r="AH33" s="58">
        <v>0</v>
      </c>
      <c r="AI33" s="117">
        <v>0</v>
      </c>
      <c r="AJ33" s="95">
        <v>24</v>
      </c>
      <c r="AK33" s="60">
        <v>0</v>
      </c>
      <c r="AL33" s="104">
        <v>0</v>
      </c>
      <c r="AM33" s="134">
        <v>0</v>
      </c>
      <c r="AN33" s="94">
        <v>0</v>
      </c>
      <c r="AO33" s="107">
        <v>0</v>
      </c>
      <c r="AP33" s="58">
        <f>IF(ISERROR(VLOOKUP(B33,#REF!,13,FALSE))=TRUE,0,VLOOKUP(B33,#REF!,13,FALSE))</f>
        <v>0</v>
      </c>
      <c r="AQ33" s="127">
        <f t="shared" si="10"/>
        <v>0</v>
      </c>
      <c r="AR33" s="10" t="str">
        <f t="shared" si="12"/>
        <v> </v>
      </c>
      <c r="AS33" s="108"/>
      <c r="AT33" s="122">
        <f t="shared" si="2"/>
        <v>0</v>
      </c>
      <c r="AU33" s="26">
        <f t="shared" si="3"/>
        <v>0</v>
      </c>
      <c r="AV33" s="26">
        <f t="shared" si="4"/>
        <v>0</v>
      </c>
      <c r="AW33" s="26">
        <f t="shared" si="5"/>
        <v>0</v>
      </c>
      <c r="AX33" s="78">
        <f t="shared" si="6"/>
        <v>0</v>
      </c>
      <c r="AY33" s="58">
        <f t="shared" si="7"/>
        <v>0</v>
      </c>
      <c r="AZ33" s="84">
        <f t="shared" si="8"/>
        <v>0</v>
      </c>
      <c r="BA33" s="103">
        <f t="shared" si="9"/>
        <v>0</v>
      </c>
    </row>
    <row r="34" spans="1:53" ht="12.75" customHeight="1" hidden="1">
      <c r="A34" s="8">
        <v>24</v>
      </c>
      <c r="B34" s="63" t="s">
        <v>56</v>
      </c>
      <c r="C34" s="8" t="s">
        <v>56</v>
      </c>
      <c r="D34" s="8" t="s">
        <v>56</v>
      </c>
      <c r="E34" s="8" t="s">
        <v>56</v>
      </c>
      <c r="F34" s="8" t="s">
        <v>56</v>
      </c>
      <c r="G34" s="8" t="s">
        <v>56</v>
      </c>
      <c r="H34" s="72" t="s">
        <v>56</v>
      </c>
      <c r="I34" s="91" t="s">
        <v>56</v>
      </c>
      <c r="J34" s="85">
        <v>0</v>
      </c>
      <c r="K34" s="58">
        <v>0</v>
      </c>
      <c r="L34" s="75">
        <v>0</v>
      </c>
      <c r="M34" s="58">
        <v>0</v>
      </c>
      <c r="N34" s="75">
        <v>0</v>
      </c>
      <c r="O34" s="58">
        <v>0</v>
      </c>
      <c r="P34" s="75">
        <v>0</v>
      </c>
      <c r="Q34" s="58">
        <v>0</v>
      </c>
      <c r="R34" s="75">
        <v>0</v>
      </c>
      <c r="S34" s="58">
        <v>0</v>
      </c>
      <c r="T34" s="75">
        <v>0</v>
      </c>
      <c r="U34" s="60">
        <v>0</v>
      </c>
      <c r="V34" s="126">
        <v>0</v>
      </c>
      <c r="W34" s="76">
        <v>0</v>
      </c>
      <c r="X34" s="127" t="s">
        <v>56</v>
      </c>
      <c r="Y34" s="146"/>
      <c r="Z34" s="31">
        <v>0</v>
      </c>
      <c r="AA34" s="73" t="s">
        <v>117</v>
      </c>
      <c r="AB34" s="58">
        <v>0</v>
      </c>
      <c r="AC34" s="117">
        <v>0</v>
      </c>
      <c r="AD34" s="95">
        <v>24</v>
      </c>
      <c r="AE34" s="58">
        <v>0</v>
      </c>
      <c r="AF34" s="117">
        <v>0</v>
      </c>
      <c r="AG34" s="95">
        <v>24</v>
      </c>
      <c r="AH34" s="58">
        <v>0</v>
      </c>
      <c r="AI34" s="117">
        <v>0</v>
      </c>
      <c r="AJ34" s="95">
        <v>24</v>
      </c>
      <c r="AK34" s="60">
        <v>0</v>
      </c>
      <c r="AL34" s="104">
        <v>0</v>
      </c>
      <c r="AM34" s="134">
        <v>0</v>
      </c>
      <c r="AN34" s="94">
        <v>0</v>
      </c>
      <c r="AO34" s="107">
        <v>0</v>
      </c>
      <c r="AP34" s="58">
        <f>IF(ISERROR(VLOOKUP(B34,#REF!,13,FALSE))=TRUE,0,VLOOKUP(B34,#REF!,13,FALSE))</f>
        <v>0</v>
      </c>
      <c r="AQ34" s="127">
        <f t="shared" si="10"/>
        <v>0</v>
      </c>
      <c r="AR34" s="10" t="str">
        <f t="shared" si="12"/>
        <v> </v>
      </c>
      <c r="AS34" s="108"/>
      <c r="AT34" s="122">
        <f t="shared" si="2"/>
        <v>0</v>
      </c>
      <c r="AU34" s="26">
        <f t="shared" si="3"/>
        <v>0</v>
      </c>
      <c r="AV34" s="26">
        <f t="shared" si="4"/>
        <v>0</v>
      </c>
      <c r="AW34" s="26">
        <f t="shared" si="5"/>
        <v>0</v>
      </c>
      <c r="AX34" s="78">
        <f t="shared" si="6"/>
        <v>0</v>
      </c>
      <c r="AY34" s="58">
        <f t="shared" si="7"/>
        <v>0</v>
      </c>
      <c r="AZ34" s="84">
        <f t="shared" si="8"/>
        <v>0</v>
      </c>
      <c r="BA34" s="103">
        <f t="shared" si="9"/>
        <v>0</v>
      </c>
    </row>
    <row r="35" spans="1:53" ht="12.75" customHeight="1" hidden="1">
      <c r="A35" s="8">
        <v>25</v>
      </c>
      <c r="B35" s="63" t="s">
        <v>56</v>
      </c>
      <c r="C35" s="8" t="s">
        <v>56</v>
      </c>
      <c r="D35" s="8" t="s">
        <v>56</v>
      </c>
      <c r="E35" s="8" t="s">
        <v>56</v>
      </c>
      <c r="F35" s="8" t="s">
        <v>56</v>
      </c>
      <c r="G35" s="8" t="s">
        <v>56</v>
      </c>
      <c r="H35" s="72" t="s">
        <v>56</v>
      </c>
      <c r="I35" s="91" t="s">
        <v>56</v>
      </c>
      <c r="J35" s="85">
        <v>0</v>
      </c>
      <c r="K35" s="58">
        <v>0</v>
      </c>
      <c r="L35" s="75">
        <v>0</v>
      </c>
      <c r="M35" s="58">
        <v>0</v>
      </c>
      <c r="N35" s="75">
        <v>0</v>
      </c>
      <c r="O35" s="58">
        <v>0</v>
      </c>
      <c r="P35" s="75">
        <v>0</v>
      </c>
      <c r="Q35" s="58">
        <v>0</v>
      </c>
      <c r="R35" s="75">
        <v>0</v>
      </c>
      <c r="S35" s="58">
        <v>0</v>
      </c>
      <c r="T35" s="75">
        <v>0</v>
      </c>
      <c r="U35" s="60">
        <v>0</v>
      </c>
      <c r="V35" s="126">
        <v>0</v>
      </c>
      <c r="W35" s="76">
        <v>0</v>
      </c>
      <c r="X35" s="127" t="s">
        <v>56</v>
      </c>
      <c r="Y35" s="146"/>
      <c r="Z35" s="31">
        <v>0</v>
      </c>
      <c r="AA35" s="73" t="s">
        <v>124</v>
      </c>
      <c r="AB35" s="58">
        <v>0</v>
      </c>
      <c r="AC35" s="117">
        <v>0</v>
      </c>
      <c r="AD35" s="95">
        <v>32</v>
      </c>
      <c r="AE35" s="58">
        <v>0</v>
      </c>
      <c r="AF35" s="117">
        <v>0</v>
      </c>
      <c r="AG35" s="95">
        <v>32</v>
      </c>
      <c r="AH35" s="58">
        <v>0</v>
      </c>
      <c r="AI35" s="117">
        <v>0</v>
      </c>
      <c r="AJ35" s="95">
        <v>32</v>
      </c>
      <c r="AK35" s="60">
        <v>0</v>
      </c>
      <c r="AL35" s="104">
        <v>0</v>
      </c>
      <c r="AM35" s="134">
        <v>0</v>
      </c>
      <c r="AN35" s="94">
        <v>0</v>
      </c>
      <c r="AO35" s="107">
        <v>0</v>
      </c>
      <c r="AP35" s="58">
        <f>IF(ISERROR(VLOOKUP(B35,#REF!,13,FALSE))=TRUE,0,VLOOKUP(B35,#REF!,13,FALSE))</f>
        <v>0</v>
      </c>
      <c r="AQ35" s="127">
        <f t="shared" si="10"/>
        <v>0</v>
      </c>
      <c r="AR35" s="10" t="str">
        <f t="shared" si="12"/>
        <v> </v>
      </c>
      <c r="AS35" s="108"/>
      <c r="AT35" s="122">
        <f t="shared" si="2"/>
        <v>0</v>
      </c>
      <c r="AU35" s="26">
        <f t="shared" si="3"/>
        <v>0</v>
      </c>
      <c r="AV35" s="26">
        <f t="shared" si="4"/>
        <v>0</v>
      </c>
      <c r="AW35" s="26">
        <f t="shared" si="5"/>
        <v>0</v>
      </c>
      <c r="AX35" s="78">
        <f t="shared" si="6"/>
        <v>0</v>
      </c>
      <c r="AY35" s="58">
        <f t="shared" si="7"/>
        <v>0</v>
      </c>
      <c r="AZ35" s="84">
        <f t="shared" si="8"/>
        <v>0</v>
      </c>
      <c r="BA35" s="103">
        <f t="shared" si="9"/>
        <v>0</v>
      </c>
    </row>
    <row r="36" spans="1:53" ht="12.75" customHeight="1" hidden="1">
      <c r="A36" s="8">
        <v>26</v>
      </c>
      <c r="B36" s="63" t="s">
        <v>56</v>
      </c>
      <c r="C36" s="8" t="s">
        <v>56</v>
      </c>
      <c r="D36" s="8" t="s">
        <v>56</v>
      </c>
      <c r="E36" s="8" t="s">
        <v>56</v>
      </c>
      <c r="F36" s="8" t="s">
        <v>56</v>
      </c>
      <c r="G36" s="8" t="s">
        <v>56</v>
      </c>
      <c r="H36" s="72" t="s">
        <v>56</v>
      </c>
      <c r="I36" s="91" t="s">
        <v>56</v>
      </c>
      <c r="J36" s="85">
        <v>0</v>
      </c>
      <c r="K36" s="58">
        <v>0</v>
      </c>
      <c r="L36" s="75">
        <v>0</v>
      </c>
      <c r="M36" s="58">
        <v>0</v>
      </c>
      <c r="N36" s="75">
        <v>0</v>
      </c>
      <c r="O36" s="58">
        <v>0</v>
      </c>
      <c r="P36" s="75">
        <v>0</v>
      </c>
      <c r="Q36" s="58">
        <v>0</v>
      </c>
      <c r="R36" s="75">
        <v>0</v>
      </c>
      <c r="S36" s="58">
        <v>0</v>
      </c>
      <c r="T36" s="75">
        <v>0</v>
      </c>
      <c r="U36" s="60">
        <v>0</v>
      </c>
      <c r="V36" s="126">
        <v>0</v>
      </c>
      <c r="W36" s="76">
        <v>0</v>
      </c>
      <c r="X36" s="127" t="s">
        <v>56</v>
      </c>
      <c r="Y36" s="146"/>
      <c r="Z36" s="31">
        <v>0</v>
      </c>
      <c r="AA36" s="73" t="s">
        <v>124</v>
      </c>
      <c r="AB36" s="58">
        <v>0</v>
      </c>
      <c r="AC36" s="117">
        <v>0</v>
      </c>
      <c r="AD36" s="95">
        <v>32</v>
      </c>
      <c r="AE36" s="58">
        <v>0</v>
      </c>
      <c r="AF36" s="117">
        <v>0</v>
      </c>
      <c r="AG36" s="95">
        <v>32</v>
      </c>
      <c r="AH36" s="58">
        <v>0</v>
      </c>
      <c r="AI36" s="117">
        <v>0</v>
      </c>
      <c r="AJ36" s="95">
        <v>32</v>
      </c>
      <c r="AK36" s="60">
        <v>0</v>
      </c>
      <c r="AL36" s="104">
        <v>0</v>
      </c>
      <c r="AM36" s="134">
        <v>0</v>
      </c>
      <c r="AN36" s="94">
        <v>0</v>
      </c>
      <c r="AO36" s="107">
        <v>0</v>
      </c>
      <c r="AP36" s="58">
        <f>IF(ISERROR(VLOOKUP(B36,#REF!,13,FALSE))=TRUE,0,VLOOKUP(B36,#REF!,13,FALSE))</f>
        <v>0</v>
      </c>
      <c r="AQ36" s="127">
        <f t="shared" si="10"/>
        <v>0</v>
      </c>
      <c r="AR36" s="10" t="str">
        <f t="shared" si="12"/>
        <v> </v>
      </c>
      <c r="AS36" s="108"/>
      <c r="AT36" s="122">
        <f t="shared" si="2"/>
        <v>0</v>
      </c>
      <c r="AU36" s="26">
        <f t="shared" si="3"/>
        <v>0</v>
      </c>
      <c r="AV36" s="26">
        <f t="shared" si="4"/>
        <v>0</v>
      </c>
      <c r="AW36" s="26">
        <f t="shared" si="5"/>
        <v>0</v>
      </c>
      <c r="AX36" s="78">
        <f t="shared" si="6"/>
        <v>0</v>
      </c>
      <c r="AY36" s="58">
        <f t="shared" si="7"/>
        <v>0</v>
      </c>
      <c r="AZ36" s="84">
        <f t="shared" si="8"/>
        <v>0</v>
      </c>
      <c r="BA36" s="103">
        <f t="shared" si="9"/>
        <v>0</v>
      </c>
    </row>
    <row r="37" spans="1:53" ht="12.75" customHeight="1" hidden="1" thickBot="1">
      <c r="A37" s="8">
        <v>27</v>
      </c>
      <c r="B37" s="63" t="s">
        <v>56</v>
      </c>
      <c r="C37" s="8" t="s">
        <v>56</v>
      </c>
      <c r="D37" s="8" t="s">
        <v>56</v>
      </c>
      <c r="E37" s="8" t="s">
        <v>56</v>
      </c>
      <c r="F37" s="8" t="s">
        <v>56</v>
      </c>
      <c r="G37" s="8" t="s">
        <v>56</v>
      </c>
      <c r="H37" s="72" t="s">
        <v>56</v>
      </c>
      <c r="I37" s="91" t="s">
        <v>56</v>
      </c>
      <c r="J37" s="85">
        <v>0</v>
      </c>
      <c r="K37" s="58">
        <v>0</v>
      </c>
      <c r="L37" s="75">
        <v>0</v>
      </c>
      <c r="M37" s="58">
        <v>0</v>
      </c>
      <c r="N37" s="75">
        <v>0</v>
      </c>
      <c r="O37" s="58">
        <v>0</v>
      </c>
      <c r="P37" s="75">
        <v>0</v>
      </c>
      <c r="Q37" s="58">
        <v>0</v>
      </c>
      <c r="R37" s="75">
        <v>0</v>
      </c>
      <c r="S37" s="58">
        <v>0</v>
      </c>
      <c r="T37" s="75">
        <v>0</v>
      </c>
      <c r="U37" s="60">
        <v>0</v>
      </c>
      <c r="V37" s="126">
        <v>0</v>
      </c>
      <c r="W37" s="76">
        <v>0</v>
      </c>
      <c r="X37" s="127" t="s">
        <v>56</v>
      </c>
      <c r="Y37" s="146"/>
      <c r="Z37" s="31">
        <v>0</v>
      </c>
      <c r="AA37" s="85" t="s">
        <v>124</v>
      </c>
      <c r="AB37" s="58">
        <v>0</v>
      </c>
      <c r="AC37" s="117">
        <v>0</v>
      </c>
      <c r="AD37" s="95">
        <v>32</v>
      </c>
      <c r="AE37" s="58">
        <v>0</v>
      </c>
      <c r="AF37" s="117">
        <v>0</v>
      </c>
      <c r="AG37" s="95">
        <v>32</v>
      </c>
      <c r="AH37" s="58">
        <v>0</v>
      </c>
      <c r="AI37" s="117">
        <v>0</v>
      </c>
      <c r="AJ37" s="95">
        <v>32</v>
      </c>
      <c r="AK37" s="60">
        <v>0</v>
      </c>
      <c r="AL37" s="104">
        <v>0</v>
      </c>
      <c r="AM37" s="134">
        <v>0</v>
      </c>
      <c r="AN37" s="105">
        <v>0</v>
      </c>
      <c r="AO37" s="107">
        <v>0</v>
      </c>
      <c r="AP37" s="58">
        <f>IF(ISERROR(VLOOKUP(B37,#REF!,13,FALSE))=TRUE,0,VLOOKUP(B37,#REF!,13,FALSE))</f>
        <v>0</v>
      </c>
      <c r="AQ37" s="127">
        <f t="shared" si="10"/>
        <v>0</v>
      </c>
      <c r="AR37" s="10" t="str">
        <f t="shared" si="12"/>
        <v> </v>
      </c>
      <c r="AS37" s="108"/>
      <c r="AT37" s="123">
        <f t="shared" si="2"/>
        <v>0</v>
      </c>
      <c r="AU37" s="124">
        <f t="shared" si="3"/>
        <v>0</v>
      </c>
      <c r="AV37" s="124">
        <f t="shared" si="4"/>
        <v>0</v>
      </c>
      <c r="AW37" s="124">
        <f t="shared" si="5"/>
        <v>0</v>
      </c>
      <c r="AX37" s="125">
        <f t="shared" si="6"/>
        <v>0</v>
      </c>
      <c r="AY37" s="18">
        <f t="shared" si="7"/>
        <v>0</v>
      </c>
      <c r="AZ37" s="124">
        <f t="shared" si="8"/>
        <v>0</v>
      </c>
      <c r="BA37" s="129">
        <f t="shared" si="9"/>
        <v>0</v>
      </c>
    </row>
    <row r="38" ht="12.75" customHeight="1" hidden="1"/>
    <row r="39" ht="12.75" customHeight="1" hidden="1"/>
    <row r="40" spans="2:14" ht="12.75" customHeight="1" hidden="1">
      <c r="B40" t="s">
        <v>11</v>
      </c>
      <c r="E40" t="s">
        <v>12</v>
      </c>
      <c r="N40" t="s">
        <v>21</v>
      </c>
    </row>
    <row r="41" ht="12.75" customHeight="1"/>
  </sheetData>
  <sheetProtection/>
  <mergeCells count="30">
    <mergeCell ref="U9:V9"/>
    <mergeCell ref="W9:W10"/>
    <mergeCell ref="X9:X10"/>
    <mergeCell ref="Y9:Y10"/>
    <mergeCell ref="Z9:Z10"/>
    <mergeCell ref="D8:D10"/>
    <mergeCell ref="F8:F10"/>
    <mergeCell ref="G8:G10"/>
    <mergeCell ref="H8:H10"/>
    <mergeCell ref="I8:I10"/>
    <mergeCell ref="O9:P9"/>
    <mergeCell ref="AA9:AA10"/>
    <mergeCell ref="AE9:AG9"/>
    <mergeCell ref="AH9:AJ9"/>
    <mergeCell ref="AK9:AM9"/>
    <mergeCell ref="AA8:AO8"/>
    <mergeCell ref="K8:Z8"/>
    <mergeCell ref="K9:L9"/>
    <mergeCell ref="M9:N9"/>
    <mergeCell ref="Q9:R9"/>
    <mergeCell ref="S9:T9"/>
    <mergeCell ref="AP8:AR8"/>
    <mergeCell ref="AB9:AD9"/>
    <mergeCell ref="AT10:AX10"/>
    <mergeCell ref="AY10:BA10"/>
    <mergeCell ref="AN9:AN10"/>
    <mergeCell ref="AO9:AO10"/>
    <mergeCell ref="AP9:AP10"/>
    <mergeCell ref="AQ9:AQ10"/>
    <mergeCell ref="AR9:AR10"/>
  </mergeCells>
  <printOptions/>
  <pageMargins left="0.1968503937007874" right="0.1968503937007874" top="0.5905511811023623" bottom="0.5905511811023623" header="0.5118110236220472" footer="0.5118110236220472"/>
  <pageSetup fitToHeight="1" fitToWidth="1" horizontalDpi="120" verticalDpi="120" orientation="landscape" paperSize="9" scale="93" r:id="rId1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40"/>
  <sheetViews>
    <sheetView showGridLines="0" showZeros="0"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21.625" style="0" customWidth="1"/>
    <col min="3" max="3" width="5.125" style="0" customWidth="1"/>
    <col min="4" max="4" width="4.375" style="0" customWidth="1"/>
    <col min="5" max="5" width="7.125" style="0" customWidth="1"/>
    <col min="6" max="6" width="7.00390625" style="0" customWidth="1"/>
    <col min="7" max="7" width="5.125" style="0" customWidth="1"/>
    <col min="8" max="8" width="6.00390625" style="0" customWidth="1"/>
    <col min="9" max="9" width="5.125" style="0" hidden="1" customWidth="1"/>
    <col min="10" max="10" width="5.125" style="0" customWidth="1"/>
    <col min="11" max="11" width="4.00390625" style="0" customWidth="1"/>
    <col min="12" max="12" width="10.00390625" style="0" customWidth="1"/>
    <col min="13" max="13" width="4.00390625" style="0" customWidth="1"/>
    <col min="14" max="14" width="10.125" style="0" customWidth="1"/>
    <col min="15" max="15" width="4.00390625" style="0" customWidth="1"/>
    <col min="16" max="16" width="10.25390625" style="0" customWidth="1"/>
    <col min="17" max="17" width="4.00390625" style="0" customWidth="1"/>
    <col min="18" max="18" width="10.25390625" style="0" customWidth="1"/>
    <col min="19" max="19" width="4.00390625" style="0" customWidth="1"/>
    <col min="20" max="20" width="10.25390625" style="0" customWidth="1"/>
    <col min="21" max="21" width="4.00390625" style="0" customWidth="1"/>
    <col min="22" max="22" width="10.25390625" style="0" customWidth="1"/>
    <col min="23" max="25" width="5.75390625" style="0" customWidth="1"/>
    <col min="26" max="27" width="5.75390625" style="0" hidden="1" customWidth="1"/>
    <col min="28" max="28" width="4.125" style="0" hidden="1" customWidth="1"/>
    <col min="29" max="29" width="10.25390625" style="0" hidden="1" customWidth="1"/>
    <col min="30" max="31" width="4.125" style="0" hidden="1" customWidth="1"/>
    <col min="32" max="32" width="10.25390625" style="0" hidden="1" customWidth="1"/>
    <col min="33" max="34" width="4.125" style="0" hidden="1" customWidth="1"/>
    <col min="35" max="35" width="10.25390625" style="0" hidden="1" customWidth="1"/>
    <col min="36" max="37" width="4.125" style="0" hidden="1" customWidth="1"/>
    <col min="38" max="38" width="9.875" style="0" hidden="1" customWidth="1"/>
    <col min="39" max="39" width="4.125" style="0" hidden="1" customWidth="1"/>
    <col min="40" max="40" width="4.625" style="0" hidden="1" customWidth="1"/>
    <col min="41" max="41" width="5.75390625" style="0" customWidth="1"/>
    <col min="42" max="43" width="5.75390625" style="0" hidden="1" customWidth="1"/>
    <col min="44" max="44" width="4.375" style="0" hidden="1" customWidth="1"/>
    <col min="45" max="45" width="5.875" style="0" customWidth="1"/>
    <col min="46" max="53" width="5.875" style="0" hidden="1" customWidth="1"/>
    <col min="54" max="54" width="5.875" style="0" customWidth="1"/>
  </cols>
  <sheetData>
    <row r="1" spans="2:40" ht="15.75">
      <c r="B1" s="1" t="s">
        <v>1</v>
      </c>
      <c r="O1" s="22" t="s">
        <v>2</v>
      </c>
      <c r="AN1" s="2"/>
    </row>
    <row r="2" spans="10:40" ht="15">
      <c r="J2" s="3"/>
      <c r="O2" s="21" t="s">
        <v>176</v>
      </c>
      <c r="AN2" s="2"/>
    </row>
    <row r="3" spans="1:40" ht="15">
      <c r="A3" t="s">
        <v>3</v>
      </c>
      <c r="J3" s="3"/>
      <c r="O3" s="21" t="s">
        <v>122</v>
      </c>
      <c r="AN3" s="2"/>
    </row>
    <row r="4" spans="10:40" ht="15">
      <c r="J4" s="3"/>
      <c r="O4" s="21" t="s">
        <v>121</v>
      </c>
      <c r="AN4" s="2"/>
    </row>
    <row r="5" spans="2:40" ht="12.75">
      <c r="B5" s="25">
        <v>41665</v>
      </c>
      <c r="AN5" s="2"/>
    </row>
    <row r="6" spans="5:42" ht="15.75">
      <c r="E6" s="4"/>
      <c r="F6" s="4"/>
      <c r="G6" s="4"/>
      <c r="H6" s="4"/>
      <c r="I6" s="4"/>
      <c r="J6" t="s">
        <v>4</v>
      </c>
      <c r="M6" s="19"/>
      <c r="N6" s="62" t="s">
        <v>53</v>
      </c>
      <c r="P6" t="s">
        <v>13</v>
      </c>
      <c r="W6" s="20">
        <v>65</v>
      </c>
      <c r="X6" s="11" t="s">
        <v>14</v>
      </c>
      <c r="AC6" s="33" t="s">
        <v>113</v>
      </c>
      <c r="AD6">
        <v>3</v>
      </c>
      <c r="AL6" s="2"/>
      <c r="AM6" s="2"/>
      <c r="AN6" s="20"/>
      <c r="AP6" s="11"/>
    </row>
    <row r="7" spans="1:44" ht="13.5" thickBot="1">
      <c r="A7" s="5"/>
      <c r="B7" s="23">
        <v>41665</v>
      </c>
      <c r="C7" s="17" t="s">
        <v>5</v>
      </c>
      <c r="D7" s="5"/>
      <c r="E7" s="5"/>
      <c r="F7" s="5"/>
      <c r="G7" s="5"/>
      <c r="H7" s="5"/>
      <c r="I7" s="74"/>
      <c r="J7" s="5"/>
      <c r="K7" s="5"/>
      <c r="L7" s="5"/>
      <c r="M7" s="5"/>
      <c r="N7" s="61" t="s">
        <v>98</v>
      </c>
      <c r="O7" s="5"/>
      <c r="P7" s="5" t="s">
        <v>15</v>
      </c>
      <c r="Q7" s="5"/>
      <c r="R7" s="5"/>
      <c r="S7" s="5"/>
      <c r="T7" s="5"/>
      <c r="U7" s="5"/>
      <c r="V7" s="5"/>
      <c r="W7" s="77">
        <v>0.003472222222222222</v>
      </c>
      <c r="X7" s="13" t="s">
        <v>86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  <c r="AM7" s="6"/>
      <c r="AN7" s="77"/>
      <c r="AO7" s="13"/>
      <c r="AP7" s="13"/>
      <c r="AQ7" s="6"/>
      <c r="AR7" s="5"/>
    </row>
    <row r="8" spans="1:44" ht="13.5" customHeight="1" thickTop="1">
      <c r="A8" s="7" t="s">
        <v>6</v>
      </c>
      <c r="B8" s="7" t="s">
        <v>7</v>
      </c>
      <c r="C8" s="7" t="s">
        <v>8</v>
      </c>
      <c r="D8" s="155" t="s">
        <v>85</v>
      </c>
      <c r="E8" s="7" t="s">
        <v>16</v>
      </c>
      <c r="F8" s="155" t="s">
        <v>57</v>
      </c>
      <c r="G8" s="155" t="s">
        <v>47</v>
      </c>
      <c r="H8" s="155" t="s">
        <v>46</v>
      </c>
      <c r="I8" s="180" t="s">
        <v>82</v>
      </c>
      <c r="J8" s="110" t="s">
        <v>9</v>
      </c>
      <c r="K8" s="149" t="s">
        <v>112</v>
      </c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89" t="s">
        <v>118</v>
      </c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49" t="s">
        <v>89</v>
      </c>
      <c r="AQ8" s="175"/>
      <c r="AR8" s="150"/>
    </row>
    <row r="9" spans="1:44" ht="12.75" customHeight="1">
      <c r="A9" s="7" t="s">
        <v>23</v>
      </c>
      <c r="B9" s="7"/>
      <c r="C9" s="7" t="s">
        <v>0</v>
      </c>
      <c r="D9" s="155"/>
      <c r="E9" s="7" t="s">
        <v>20</v>
      </c>
      <c r="F9" s="155"/>
      <c r="G9" s="155"/>
      <c r="H9" s="155"/>
      <c r="I9" s="180"/>
      <c r="J9" s="110" t="s">
        <v>6</v>
      </c>
      <c r="K9" s="149" t="s">
        <v>17</v>
      </c>
      <c r="L9" s="150"/>
      <c r="M9" s="149" t="s">
        <v>18</v>
      </c>
      <c r="N9" s="150"/>
      <c r="O9" s="149" t="s">
        <v>19</v>
      </c>
      <c r="P9" s="150"/>
      <c r="Q9" s="149" t="s">
        <v>90</v>
      </c>
      <c r="R9" s="150"/>
      <c r="S9" s="149" t="s">
        <v>91</v>
      </c>
      <c r="T9" s="150"/>
      <c r="U9" s="151" t="s">
        <v>50</v>
      </c>
      <c r="V9" s="169"/>
      <c r="W9" s="170" t="s">
        <v>110</v>
      </c>
      <c r="X9" s="153" t="s">
        <v>111</v>
      </c>
      <c r="Y9" s="155" t="s">
        <v>41</v>
      </c>
      <c r="Z9" s="187" t="s">
        <v>123</v>
      </c>
      <c r="AA9" s="173" t="s">
        <v>60</v>
      </c>
      <c r="AB9" s="149" t="s">
        <v>104</v>
      </c>
      <c r="AC9" s="175"/>
      <c r="AD9" s="150"/>
      <c r="AE9" s="149" t="s">
        <v>105</v>
      </c>
      <c r="AF9" s="175"/>
      <c r="AG9" s="150"/>
      <c r="AH9" s="149" t="s">
        <v>106</v>
      </c>
      <c r="AI9" s="175"/>
      <c r="AJ9" s="150"/>
      <c r="AK9" s="151" t="s">
        <v>50</v>
      </c>
      <c r="AL9" s="169"/>
      <c r="AM9" s="152"/>
      <c r="AN9" s="173" t="s">
        <v>41</v>
      </c>
      <c r="AO9" s="176" t="s">
        <v>123</v>
      </c>
      <c r="AP9" s="172" t="s">
        <v>119</v>
      </c>
      <c r="AQ9" s="180" t="s">
        <v>120</v>
      </c>
      <c r="AR9" s="187" t="s">
        <v>41</v>
      </c>
    </row>
    <row r="10" spans="1:53" ht="12.75" customHeight="1" thickBot="1">
      <c r="A10" s="15"/>
      <c r="B10" s="15"/>
      <c r="C10" s="15"/>
      <c r="D10" s="156"/>
      <c r="E10" s="15"/>
      <c r="F10" s="156"/>
      <c r="G10" s="156"/>
      <c r="H10" s="156"/>
      <c r="I10" s="181"/>
      <c r="J10" s="111"/>
      <c r="K10" s="88" t="s">
        <v>84</v>
      </c>
      <c r="L10" s="87" t="s">
        <v>83</v>
      </c>
      <c r="M10" s="88" t="s">
        <v>84</v>
      </c>
      <c r="N10" s="87" t="s">
        <v>83</v>
      </c>
      <c r="O10" s="88" t="s">
        <v>84</v>
      </c>
      <c r="P10" s="87" t="s">
        <v>83</v>
      </c>
      <c r="Q10" s="88" t="s">
        <v>84</v>
      </c>
      <c r="R10" s="87" t="s">
        <v>83</v>
      </c>
      <c r="S10" s="88" t="s">
        <v>84</v>
      </c>
      <c r="T10" s="87" t="s">
        <v>83</v>
      </c>
      <c r="U10" s="88" t="s">
        <v>84</v>
      </c>
      <c r="V10" s="118" t="s">
        <v>83</v>
      </c>
      <c r="W10" s="171"/>
      <c r="X10" s="154"/>
      <c r="Y10" s="156"/>
      <c r="Z10" s="190"/>
      <c r="AA10" s="188"/>
      <c r="AB10" s="89" t="s">
        <v>84</v>
      </c>
      <c r="AC10" s="90" t="s">
        <v>83</v>
      </c>
      <c r="AD10" s="102" t="s">
        <v>107</v>
      </c>
      <c r="AE10" s="89" t="s">
        <v>84</v>
      </c>
      <c r="AF10" s="90" t="s">
        <v>83</v>
      </c>
      <c r="AG10" s="102" t="s">
        <v>107</v>
      </c>
      <c r="AH10" s="89" t="s">
        <v>84</v>
      </c>
      <c r="AI10" s="90" t="s">
        <v>83</v>
      </c>
      <c r="AJ10" s="102" t="s">
        <v>107</v>
      </c>
      <c r="AK10" s="89" t="s">
        <v>84</v>
      </c>
      <c r="AL10" s="90" t="s">
        <v>83</v>
      </c>
      <c r="AM10" s="102" t="s">
        <v>107</v>
      </c>
      <c r="AN10" s="185"/>
      <c r="AO10" s="186"/>
      <c r="AP10" s="158"/>
      <c r="AQ10" s="161"/>
      <c r="AR10" s="163"/>
      <c r="AT10" s="148" t="s">
        <v>108</v>
      </c>
      <c r="AU10" s="148"/>
      <c r="AV10" s="148"/>
      <c r="AW10" s="148"/>
      <c r="AX10" s="148"/>
      <c r="AY10" s="148" t="s">
        <v>109</v>
      </c>
      <c r="AZ10" s="148"/>
      <c r="BA10" s="148"/>
    </row>
    <row r="11" spans="1:53" ht="12.75" customHeight="1" thickTop="1">
      <c r="A11" s="8">
        <v>2</v>
      </c>
      <c r="B11" s="63" t="s">
        <v>34</v>
      </c>
      <c r="C11" s="8" t="s">
        <v>32</v>
      </c>
      <c r="D11" s="8" t="s">
        <v>164</v>
      </c>
      <c r="E11" s="8">
        <v>2.4</v>
      </c>
      <c r="F11" s="29">
        <v>96.66666666666667</v>
      </c>
      <c r="G11" s="8">
        <v>2</v>
      </c>
      <c r="H11" s="72">
        <v>1616</v>
      </c>
      <c r="I11" s="91" t="s">
        <v>75</v>
      </c>
      <c r="J11" s="85">
        <v>1</v>
      </c>
      <c r="K11" s="58">
        <v>28</v>
      </c>
      <c r="L11" s="75">
        <v>0.0035866666666666664</v>
      </c>
      <c r="M11" s="58">
        <v>27</v>
      </c>
      <c r="N11" s="75">
        <v>0.003560162037037037</v>
      </c>
      <c r="O11" s="58">
        <v>26</v>
      </c>
      <c r="P11" s="75">
        <v>0.0035559490740740742</v>
      </c>
      <c r="Q11" s="58">
        <v>28</v>
      </c>
      <c r="R11" s="75">
        <v>0.0035674652777777775</v>
      </c>
      <c r="S11" s="58">
        <v>26</v>
      </c>
      <c r="T11" s="75">
        <v>0.0035262847222222223</v>
      </c>
      <c r="U11" s="60">
        <v>56</v>
      </c>
      <c r="V11" s="126">
        <v>0.007173333333333333</v>
      </c>
      <c r="W11" s="76">
        <v>21.143122676579928</v>
      </c>
      <c r="X11" s="127">
        <v>1</v>
      </c>
      <c r="Y11" s="146">
        <v>1</v>
      </c>
      <c r="Z11" s="31">
        <v>100</v>
      </c>
      <c r="AA11" s="73" t="s">
        <v>114</v>
      </c>
      <c r="AB11" s="58">
        <v>0</v>
      </c>
      <c r="AC11" s="117">
        <v>0</v>
      </c>
      <c r="AD11" s="130">
        <v>8</v>
      </c>
      <c r="AE11" s="58">
        <v>0</v>
      </c>
      <c r="AF11" s="117">
        <v>0</v>
      </c>
      <c r="AG11" s="130">
        <v>8</v>
      </c>
      <c r="AH11" s="58">
        <v>0</v>
      </c>
      <c r="AI11" s="117">
        <v>0</v>
      </c>
      <c r="AJ11" s="130">
        <v>8</v>
      </c>
      <c r="AK11" s="131">
        <v>0</v>
      </c>
      <c r="AL11" s="132">
        <v>0</v>
      </c>
      <c r="AM11" s="133">
        <v>0</v>
      </c>
      <c r="AN11" s="94">
        <v>1</v>
      </c>
      <c r="AO11" s="107">
        <v>100</v>
      </c>
      <c r="AP11" s="58">
        <v>197</v>
      </c>
      <c r="AQ11" s="127">
        <v>297</v>
      </c>
      <c r="AR11" s="10">
        <v>5</v>
      </c>
      <c r="AT11" s="120">
        <f>$K11</f>
        <v>28</v>
      </c>
      <c r="AU11" s="24">
        <f>$M11</f>
        <v>27</v>
      </c>
      <c r="AV11" s="24">
        <f>$O11</f>
        <v>26</v>
      </c>
      <c r="AW11" s="24">
        <f>$Q11</f>
        <v>28</v>
      </c>
      <c r="AX11" s="121">
        <f>$S11</f>
        <v>26</v>
      </c>
      <c r="AY11" s="96">
        <f>$AB11</f>
        <v>0</v>
      </c>
      <c r="AZ11" s="24">
        <f>$AE11</f>
        <v>0</v>
      </c>
      <c r="BA11" s="137">
        <f>$AH11</f>
        <v>0</v>
      </c>
    </row>
    <row r="12" spans="1:53" ht="12.75" customHeight="1">
      <c r="A12" s="8">
        <v>3</v>
      </c>
      <c r="B12" s="63" t="s">
        <v>26</v>
      </c>
      <c r="C12" s="8" t="s">
        <v>32</v>
      </c>
      <c r="D12" s="8" t="s">
        <v>164</v>
      </c>
      <c r="E12" s="8">
        <v>40.775</v>
      </c>
      <c r="F12" s="29">
        <v>92</v>
      </c>
      <c r="G12" s="8">
        <v>3</v>
      </c>
      <c r="H12" s="72">
        <v>1815</v>
      </c>
      <c r="I12" s="91" t="s">
        <v>78</v>
      </c>
      <c r="J12" s="85">
        <v>4</v>
      </c>
      <c r="K12" s="58">
        <v>0</v>
      </c>
      <c r="L12" s="75">
        <v>0</v>
      </c>
      <c r="M12" s="58">
        <v>25</v>
      </c>
      <c r="N12" s="75">
        <v>0.0035060648148148147</v>
      </c>
      <c r="O12" s="58">
        <v>26</v>
      </c>
      <c r="P12" s="75">
        <v>0.003600972222222222</v>
      </c>
      <c r="Q12" s="58">
        <v>27</v>
      </c>
      <c r="R12" s="75">
        <v>0.003557037037037037</v>
      </c>
      <c r="S12" s="58">
        <v>25</v>
      </c>
      <c r="T12" s="75">
        <v>0.0035547916666666666</v>
      </c>
      <c r="U12" s="60">
        <v>53</v>
      </c>
      <c r="V12" s="126">
        <v>0.007158009259259259</v>
      </c>
      <c r="W12" s="76">
        <v>20.053294354291037</v>
      </c>
      <c r="X12" s="127">
        <v>1</v>
      </c>
      <c r="Y12" s="146">
        <v>2</v>
      </c>
      <c r="Z12" s="31">
        <v>94.6</v>
      </c>
      <c r="AA12" s="73" t="s">
        <v>114</v>
      </c>
      <c r="AB12" s="58">
        <v>0</v>
      </c>
      <c r="AC12" s="117">
        <v>0</v>
      </c>
      <c r="AD12" s="103">
        <v>8</v>
      </c>
      <c r="AE12" s="58">
        <v>0</v>
      </c>
      <c r="AF12" s="117">
        <v>0</v>
      </c>
      <c r="AG12" s="103">
        <v>8</v>
      </c>
      <c r="AH12" s="58">
        <v>0</v>
      </c>
      <c r="AI12" s="117">
        <v>0</v>
      </c>
      <c r="AJ12" s="103">
        <v>8</v>
      </c>
      <c r="AK12" s="60">
        <v>0</v>
      </c>
      <c r="AL12" s="104">
        <v>0</v>
      </c>
      <c r="AM12" s="134">
        <v>0</v>
      </c>
      <c r="AN12" s="94">
        <v>2</v>
      </c>
      <c r="AO12" s="107">
        <v>97</v>
      </c>
      <c r="AP12" s="58">
        <v>184</v>
      </c>
      <c r="AQ12" s="127">
        <v>278.6</v>
      </c>
      <c r="AR12" s="10">
        <v>5</v>
      </c>
      <c r="AT12" s="122">
        <f aca="true" t="shared" si="0" ref="AT12:AT37">$K12</f>
        <v>0</v>
      </c>
      <c r="AU12" s="26">
        <f aca="true" t="shared" si="1" ref="AU12:AU37">$M12</f>
        <v>25</v>
      </c>
      <c r="AV12" s="26">
        <f aca="true" t="shared" si="2" ref="AV12:AV37">$O12</f>
        <v>26</v>
      </c>
      <c r="AW12" s="26">
        <f aca="true" t="shared" si="3" ref="AW12:AW37">$Q12</f>
        <v>27</v>
      </c>
      <c r="AX12" s="78">
        <f aca="true" t="shared" si="4" ref="AX12:AX37">$S12</f>
        <v>25</v>
      </c>
      <c r="AY12" s="58">
        <f>$AB12</f>
        <v>0</v>
      </c>
      <c r="AZ12" s="84">
        <f>$AE12</f>
        <v>0</v>
      </c>
      <c r="BA12" s="138">
        <f>$AH12</f>
        <v>0</v>
      </c>
    </row>
    <row r="13" spans="1:53" ht="12.75" customHeight="1">
      <c r="A13" s="8">
        <v>1</v>
      </c>
      <c r="B13" s="63" t="s">
        <v>148</v>
      </c>
      <c r="C13" s="8" t="s">
        <v>177</v>
      </c>
      <c r="D13" s="8" t="s">
        <v>164</v>
      </c>
      <c r="E13" s="8">
        <v>2.4</v>
      </c>
      <c r="F13" s="29">
        <v>91.66666666666667</v>
      </c>
      <c r="G13" s="8">
        <v>1</v>
      </c>
      <c r="H13" s="72">
        <v>2378</v>
      </c>
      <c r="I13" s="91" t="s">
        <v>149</v>
      </c>
      <c r="J13" s="85">
        <v>2</v>
      </c>
      <c r="K13" s="58">
        <v>24</v>
      </c>
      <c r="L13" s="75">
        <v>0.003565925925925926</v>
      </c>
      <c r="M13" s="58">
        <v>24</v>
      </c>
      <c r="N13" s="75">
        <v>0.0035131481481481476</v>
      </c>
      <c r="O13" s="58">
        <v>25</v>
      </c>
      <c r="P13" s="75">
        <v>0.0035693287037037043</v>
      </c>
      <c r="Q13" s="58">
        <v>26</v>
      </c>
      <c r="R13" s="75">
        <v>0.0035544907407407404</v>
      </c>
      <c r="S13" s="58">
        <v>25</v>
      </c>
      <c r="T13" s="75">
        <v>0.003551307870370371</v>
      </c>
      <c r="U13" s="60">
        <v>51</v>
      </c>
      <c r="V13" s="126">
        <v>0.007123819444444445</v>
      </c>
      <c r="W13" s="76">
        <v>19.38917754403751</v>
      </c>
      <c r="X13" s="127">
        <v>2</v>
      </c>
      <c r="Y13" s="146">
        <v>3</v>
      </c>
      <c r="Z13" s="31">
        <v>91.1</v>
      </c>
      <c r="AA13" s="73" t="s">
        <v>115</v>
      </c>
      <c r="AB13" s="58">
        <v>0</v>
      </c>
      <c r="AC13" s="117">
        <v>0</v>
      </c>
      <c r="AD13" s="103">
        <v>8</v>
      </c>
      <c r="AE13" s="58">
        <v>0</v>
      </c>
      <c r="AF13" s="117">
        <v>0</v>
      </c>
      <c r="AG13" s="103">
        <v>8</v>
      </c>
      <c r="AH13" s="58">
        <v>0</v>
      </c>
      <c r="AI13" s="117">
        <v>0</v>
      </c>
      <c r="AJ13" s="103">
        <v>8</v>
      </c>
      <c r="AK13" s="60">
        <v>0</v>
      </c>
      <c r="AL13" s="104">
        <v>0</v>
      </c>
      <c r="AM13" s="134">
        <v>0</v>
      </c>
      <c r="AN13" s="94">
        <v>3</v>
      </c>
      <c r="AO13" s="107">
        <v>95</v>
      </c>
      <c r="AP13" s="58">
        <v>185</v>
      </c>
      <c r="AQ13" s="127">
        <v>276.1</v>
      </c>
      <c r="AR13" s="10">
        <v>5</v>
      </c>
      <c r="AT13" s="122">
        <f t="shared" si="0"/>
        <v>24</v>
      </c>
      <c r="AU13" s="26">
        <f t="shared" si="1"/>
        <v>24</v>
      </c>
      <c r="AV13" s="26">
        <f t="shared" si="2"/>
        <v>25</v>
      </c>
      <c r="AW13" s="26">
        <f t="shared" si="3"/>
        <v>26</v>
      </c>
      <c r="AX13" s="78">
        <f t="shared" si="4"/>
        <v>25</v>
      </c>
      <c r="AY13" s="58">
        <f aca="true" t="shared" si="5" ref="AY13:AY37">$AB13</f>
        <v>0</v>
      </c>
      <c r="AZ13" s="84">
        <f aca="true" t="shared" si="6" ref="AZ13:AZ37">$AE13</f>
        <v>0</v>
      </c>
      <c r="BA13" s="138">
        <f aca="true" t="shared" si="7" ref="BA13:BA37">$AH13</f>
        <v>0</v>
      </c>
    </row>
    <row r="14" spans="1:53" ht="12.75" customHeight="1">
      <c r="A14" s="8">
        <v>4</v>
      </c>
      <c r="B14" s="63" t="s">
        <v>138</v>
      </c>
      <c r="C14" s="8" t="s">
        <v>177</v>
      </c>
      <c r="D14" s="8" t="s">
        <v>164</v>
      </c>
      <c r="E14" s="8">
        <v>2.4</v>
      </c>
      <c r="F14" s="29">
        <v>90</v>
      </c>
      <c r="G14" s="8">
        <v>6</v>
      </c>
      <c r="H14" s="72">
        <v>2340</v>
      </c>
      <c r="I14" s="91" t="s">
        <v>139</v>
      </c>
      <c r="J14" s="85">
        <v>3</v>
      </c>
      <c r="K14" s="58">
        <v>18</v>
      </c>
      <c r="L14" s="75">
        <v>0.003657731481481482</v>
      </c>
      <c r="M14" s="58">
        <v>16</v>
      </c>
      <c r="N14" s="75">
        <v>0.0035287037037037036</v>
      </c>
      <c r="O14" s="58">
        <v>20</v>
      </c>
      <c r="P14" s="75">
        <v>0.0035350578703703703</v>
      </c>
      <c r="Q14" s="58">
        <v>21</v>
      </c>
      <c r="R14" s="75">
        <v>0.0034866087962962967</v>
      </c>
      <c r="S14" s="58">
        <v>19</v>
      </c>
      <c r="T14" s="75">
        <v>0.003553263888888889</v>
      </c>
      <c r="U14" s="60">
        <v>41</v>
      </c>
      <c r="V14" s="126">
        <v>0.007021666666666667</v>
      </c>
      <c r="W14" s="76">
        <v>15.814146688820317</v>
      </c>
      <c r="X14" s="127">
        <v>2</v>
      </c>
      <c r="Y14" s="146">
        <v>4</v>
      </c>
      <c r="Z14" s="31">
        <v>73.2</v>
      </c>
      <c r="AA14" s="73" t="s">
        <v>115</v>
      </c>
      <c r="AB14" s="58">
        <v>0</v>
      </c>
      <c r="AC14" s="117">
        <v>0</v>
      </c>
      <c r="AD14" s="103">
        <v>8</v>
      </c>
      <c r="AE14" s="58">
        <v>0</v>
      </c>
      <c r="AF14" s="117">
        <v>0</v>
      </c>
      <c r="AG14" s="103">
        <v>8</v>
      </c>
      <c r="AH14" s="58">
        <v>0</v>
      </c>
      <c r="AI14" s="117">
        <v>0</v>
      </c>
      <c r="AJ14" s="103">
        <v>8</v>
      </c>
      <c r="AK14" s="60">
        <v>0</v>
      </c>
      <c r="AL14" s="104">
        <v>0</v>
      </c>
      <c r="AM14" s="134">
        <v>0</v>
      </c>
      <c r="AN14" s="94">
        <v>4</v>
      </c>
      <c r="AO14" s="107">
        <v>93</v>
      </c>
      <c r="AP14" s="58">
        <v>184</v>
      </c>
      <c r="AQ14" s="127">
        <v>257.2</v>
      </c>
      <c r="AR14" s="10">
        <v>5</v>
      </c>
      <c r="AT14" s="122">
        <f t="shared" si="0"/>
        <v>18</v>
      </c>
      <c r="AU14" s="26">
        <f t="shared" si="1"/>
        <v>16</v>
      </c>
      <c r="AV14" s="26">
        <f t="shared" si="2"/>
        <v>20</v>
      </c>
      <c r="AW14" s="26">
        <f t="shared" si="3"/>
        <v>21</v>
      </c>
      <c r="AX14" s="78">
        <f t="shared" si="4"/>
        <v>19</v>
      </c>
      <c r="AY14" s="58">
        <f t="shared" si="5"/>
        <v>0</v>
      </c>
      <c r="AZ14" s="84">
        <f t="shared" si="6"/>
        <v>0</v>
      </c>
      <c r="BA14" s="138">
        <f t="shared" si="7"/>
        <v>0</v>
      </c>
    </row>
    <row r="15" spans="1:53" ht="12.75" customHeight="1" hidden="1">
      <c r="A15" s="8">
        <v>5</v>
      </c>
      <c r="B15" s="63" t="s">
        <v>56</v>
      </c>
      <c r="C15" s="8" t="s">
        <v>56</v>
      </c>
      <c r="D15" s="8" t="s">
        <v>56</v>
      </c>
      <c r="E15" s="8" t="s">
        <v>56</v>
      </c>
      <c r="F15" s="29" t="s">
        <v>56</v>
      </c>
      <c r="G15" s="8" t="s">
        <v>56</v>
      </c>
      <c r="H15" s="72" t="s">
        <v>56</v>
      </c>
      <c r="I15" s="91" t="s">
        <v>56</v>
      </c>
      <c r="J15" s="85">
        <v>0</v>
      </c>
      <c r="K15" s="58">
        <v>0</v>
      </c>
      <c r="L15" s="75">
        <v>0</v>
      </c>
      <c r="M15" s="58">
        <v>0</v>
      </c>
      <c r="N15" s="75">
        <v>0</v>
      </c>
      <c r="O15" s="58">
        <v>0</v>
      </c>
      <c r="P15" s="75">
        <v>0</v>
      </c>
      <c r="Q15" s="58">
        <v>0</v>
      </c>
      <c r="R15" s="75">
        <v>0</v>
      </c>
      <c r="S15" s="58">
        <v>0</v>
      </c>
      <c r="T15" s="75">
        <v>0</v>
      </c>
      <c r="U15" s="60">
        <v>0</v>
      </c>
      <c r="V15" s="126">
        <v>0</v>
      </c>
      <c r="W15" s="76">
        <v>0</v>
      </c>
      <c r="X15" s="127" t="s">
        <v>56</v>
      </c>
      <c r="Y15" s="115"/>
      <c r="Z15" s="31">
        <v>0</v>
      </c>
      <c r="AA15" s="73" t="s">
        <v>115</v>
      </c>
      <c r="AB15" s="58">
        <v>0</v>
      </c>
      <c r="AC15" s="117">
        <v>0</v>
      </c>
      <c r="AD15" s="103">
        <v>8</v>
      </c>
      <c r="AE15" s="58">
        <v>0</v>
      </c>
      <c r="AF15" s="117">
        <v>0</v>
      </c>
      <c r="AG15" s="103">
        <v>8</v>
      </c>
      <c r="AH15" s="58">
        <v>0</v>
      </c>
      <c r="AI15" s="117">
        <v>0</v>
      </c>
      <c r="AJ15" s="103">
        <v>8</v>
      </c>
      <c r="AK15" s="60">
        <v>0</v>
      </c>
      <c r="AL15" s="104">
        <v>0</v>
      </c>
      <c r="AM15" s="134">
        <v>0</v>
      </c>
      <c r="AN15" s="94">
        <v>0</v>
      </c>
      <c r="AO15" s="107">
        <v>0</v>
      </c>
      <c r="AP15" s="58">
        <v>0</v>
      </c>
      <c r="AQ15" s="127">
        <v>0</v>
      </c>
      <c r="AR15" s="10" t="s">
        <v>56</v>
      </c>
      <c r="AT15" s="122">
        <f t="shared" si="0"/>
        <v>0</v>
      </c>
      <c r="AU15" s="26">
        <f t="shared" si="1"/>
        <v>0</v>
      </c>
      <c r="AV15" s="26">
        <f t="shared" si="2"/>
        <v>0</v>
      </c>
      <c r="AW15" s="26">
        <f t="shared" si="3"/>
        <v>0</v>
      </c>
      <c r="AX15" s="78">
        <f t="shared" si="4"/>
        <v>0</v>
      </c>
      <c r="AY15" s="58">
        <f t="shared" si="5"/>
        <v>0</v>
      </c>
      <c r="AZ15" s="84">
        <f t="shared" si="6"/>
        <v>0</v>
      </c>
      <c r="BA15" s="138">
        <f t="shared" si="7"/>
        <v>0</v>
      </c>
    </row>
    <row r="16" spans="1:53" ht="12.75" customHeight="1" hidden="1">
      <c r="A16" s="8">
        <v>6</v>
      </c>
      <c r="B16" s="63" t="s">
        <v>56</v>
      </c>
      <c r="C16" s="8" t="s">
        <v>56</v>
      </c>
      <c r="D16" s="8" t="s">
        <v>56</v>
      </c>
      <c r="E16" s="8" t="s">
        <v>56</v>
      </c>
      <c r="F16" s="29" t="s">
        <v>56</v>
      </c>
      <c r="G16" s="8" t="s">
        <v>56</v>
      </c>
      <c r="H16" s="72" t="s">
        <v>56</v>
      </c>
      <c r="I16" s="91" t="s">
        <v>56</v>
      </c>
      <c r="J16" s="85">
        <v>0</v>
      </c>
      <c r="K16" s="58">
        <v>0</v>
      </c>
      <c r="L16" s="75">
        <v>0</v>
      </c>
      <c r="M16" s="58">
        <v>0</v>
      </c>
      <c r="N16" s="75">
        <v>0</v>
      </c>
      <c r="O16" s="58">
        <v>0</v>
      </c>
      <c r="P16" s="75">
        <v>0</v>
      </c>
      <c r="Q16" s="58">
        <v>0</v>
      </c>
      <c r="R16" s="75">
        <v>0</v>
      </c>
      <c r="S16" s="58">
        <v>0</v>
      </c>
      <c r="T16" s="75">
        <v>0</v>
      </c>
      <c r="U16" s="60">
        <v>0</v>
      </c>
      <c r="V16" s="126">
        <v>0</v>
      </c>
      <c r="W16" s="76">
        <v>0</v>
      </c>
      <c r="X16" s="127" t="s">
        <v>56</v>
      </c>
      <c r="Y16" s="115"/>
      <c r="Z16" s="31">
        <v>0</v>
      </c>
      <c r="AA16" s="73" t="s">
        <v>115</v>
      </c>
      <c r="AB16" s="58">
        <v>0</v>
      </c>
      <c r="AC16" s="117">
        <v>0</v>
      </c>
      <c r="AD16" s="103">
        <v>8</v>
      </c>
      <c r="AE16" s="58">
        <v>0</v>
      </c>
      <c r="AF16" s="117">
        <v>0</v>
      </c>
      <c r="AG16" s="103">
        <v>8</v>
      </c>
      <c r="AH16" s="58">
        <v>0</v>
      </c>
      <c r="AI16" s="117">
        <v>0</v>
      </c>
      <c r="AJ16" s="103">
        <v>8</v>
      </c>
      <c r="AK16" s="60">
        <v>0</v>
      </c>
      <c r="AL16" s="104">
        <v>0</v>
      </c>
      <c r="AM16" s="134">
        <v>0</v>
      </c>
      <c r="AN16" s="94">
        <v>0</v>
      </c>
      <c r="AO16" s="107">
        <v>0</v>
      </c>
      <c r="AP16" s="58">
        <v>0</v>
      </c>
      <c r="AQ16" s="127">
        <v>0</v>
      </c>
      <c r="AR16" s="10" t="s">
        <v>56</v>
      </c>
      <c r="AT16" s="122">
        <f t="shared" si="0"/>
        <v>0</v>
      </c>
      <c r="AU16" s="26">
        <f t="shared" si="1"/>
        <v>0</v>
      </c>
      <c r="AV16" s="26">
        <f t="shared" si="2"/>
        <v>0</v>
      </c>
      <c r="AW16" s="26">
        <f t="shared" si="3"/>
        <v>0</v>
      </c>
      <c r="AX16" s="78">
        <f t="shared" si="4"/>
        <v>0</v>
      </c>
      <c r="AY16" s="58">
        <f t="shared" si="5"/>
        <v>0</v>
      </c>
      <c r="AZ16" s="84">
        <f t="shared" si="6"/>
        <v>0</v>
      </c>
      <c r="BA16" s="138">
        <f t="shared" si="7"/>
        <v>0</v>
      </c>
    </row>
    <row r="17" spans="1:53" ht="12.75" customHeight="1" hidden="1">
      <c r="A17" s="8">
        <v>7</v>
      </c>
      <c r="B17" s="63" t="s">
        <v>56</v>
      </c>
      <c r="C17" s="8" t="s">
        <v>56</v>
      </c>
      <c r="D17" s="8" t="s">
        <v>56</v>
      </c>
      <c r="E17" s="8" t="s">
        <v>56</v>
      </c>
      <c r="F17" s="29" t="s">
        <v>56</v>
      </c>
      <c r="G17" s="8" t="s">
        <v>56</v>
      </c>
      <c r="H17" s="72" t="s">
        <v>56</v>
      </c>
      <c r="I17" s="91" t="s">
        <v>56</v>
      </c>
      <c r="J17" s="85">
        <v>0</v>
      </c>
      <c r="K17" s="58">
        <v>0</v>
      </c>
      <c r="L17" s="75">
        <v>0</v>
      </c>
      <c r="M17" s="58">
        <v>0</v>
      </c>
      <c r="N17" s="75">
        <v>0</v>
      </c>
      <c r="O17" s="58">
        <v>0</v>
      </c>
      <c r="P17" s="75">
        <v>0</v>
      </c>
      <c r="Q17" s="58">
        <v>0</v>
      </c>
      <c r="R17" s="75">
        <v>0</v>
      </c>
      <c r="S17" s="58">
        <v>0</v>
      </c>
      <c r="T17" s="75">
        <v>0</v>
      </c>
      <c r="U17" s="60">
        <v>0</v>
      </c>
      <c r="V17" s="126">
        <v>0</v>
      </c>
      <c r="W17" s="76">
        <v>0</v>
      </c>
      <c r="X17" s="127" t="s">
        <v>56</v>
      </c>
      <c r="Y17" s="115"/>
      <c r="Z17" s="31">
        <v>0</v>
      </c>
      <c r="AA17" s="73" t="s">
        <v>115</v>
      </c>
      <c r="AB17" s="58">
        <v>0</v>
      </c>
      <c r="AC17" s="117">
        <v>0</v>
      </c>
      <c r="AD17" s="103">
        <v>8</v>
      </c>
      <c r="AE17" s="58">
        <v>0</v>
      </c>
      <c r="AF17" s="117">
        <v>0</v>
      </c>
      <c r="AG17" s="103">
        <v>8</v>
      </c>
      <c r="AH17" s="58">
        <v>0</v>
      </c>
      <c r="AI17" s="117">
        <v>0</v>
      </c>
      <c r="AJ17" s="103">
        <v>8</v>
      </c>
      <c r="AK17" s="60">
        <v>0</v>
      </c>
      <c r="AL17" s="104">
        <v>0</v>
      </c>
      <c r="AM17" s="134">
        <v>0</v>
      </c>
      <c r="AN17" s="94">
        <v>0</v>
      </c>
      <c r="AO17" s="107">
        <v>0</v>
      </c>
      <c r="AP17" s="58">
        <v>0</v>
      </c>
      <c r="AQ17" s="127">
        <v>0</v>
      </c>
      <c r="AR17" s="10" t="s">
        <v>56</v>
      </c>
      <c r="AT17" s="122">
        <f t="shared" si="0"/>
        <v>0</v>
      </c>
      <c r="AU17" s="26">
        <f t="shared" si="1"/>
        <v>0</v>
      </c>
      <c r="AV17" s="26">
        <f t="shared" si="2"/>
        <v>0</v>
      </c>
      <c r="AW17" s="26">
        <f t="shared" si="3"/>
        <v>0</v>
      </c>
      <c r="AX17" s="78">
        <f t="shared" si="4"/>
        <v>0</v>
      </c>
      <c r="AY17" s="58">
        <f t="shared" si="5"/>
        <v>0</v>
      </c>
      <c r="AZ17" s="84">
        <f t="shared" si="6"/>
        <v>0</v>
      </c>
      <c r="BA17" s="138">
        <f t="shared" si="7"/>
        <v>0</v>
      </c>
    </row>
    <row r="18" spans="1:53" ht="12.75" customHeight="1" hidden="1">
      <c r="A18" s="8">
        <v>8</v>
      </c>
      <c r="B18" s="63" t="s">
        <v>56</v>
      </c>
      <c r="C18" s="8" t="s">
        <v>56</v>
      </c>
      <c r="D18" s="8" t="s">
        <v>56</v>
      </c>
      <c r="E18" s="8" t="s">
        <v>56</v>
      </c>
      <c r="F18" s="29" t="s">
        <v>56</v>
      </c>
      <c r="G18" s="8" t="s">
        <v>56</v>
      </c>
      <c r="H18" s="72" t="s">
        <v>56</v>
      </c>
      <c r="I18" s="91" t="s">
        <v>56</v>
      </c>
      <c r="J18" s="85">
        <v>0</v>
      </c>
      <c r="K18" s="58">
        <v>0</v>
      </c>
      <c r="L18" s="75">
        <v>0</v>
      </c>
      <c r="M18" s="58">
        <v>0</v>
      </c>
      <c r="N18" s="75">
        <v>0</v>
      </c>
      <c r="O18" s="58">
        <v>0</v>
      </c>
      <c r="P18" s="75">
        <v>0</v>
      </c>
      <c r="Q18" s="58">
        <v>0</v>
      </c>
      <c r="R18" s="75">
        <v>0</v>
      </c>
      <c r="S18" s="58">
        <v>0</v>
      </c>
      <c r="T18" s="75">
        <v>0</v>
      </c>
      <c r="U18" s="60">
        <v>0</v>
      </c>
      <c r="V18" s="126">
        <v>0</v>
      </c>
      <c r="W18" s="76">
        <v>0</v>
      </c>
      <c r="X18" s="127" t="s">
        <v>56</v>
      </c>
      <c r="Y18" s="115"/>
      <c r="Z18" s="31">
        <v>0</v>
      </c>
      <c r="AA18" s="73" t="s">
        <v>115</v>
      </c>
      <c r="AB18" s="58">
        <v>0</v>
      </c>
      <c r="AC18" s="117">
        <v>0</v>
      </c>
      <c r="AD18" s="103">
        <v>8</v>
      </c>
      <c r="AE18" s="58">
        <v>0</v>
      </c>
      <c r="AF18" s="117">
        <v>0</v>
      </c>
      <c r="AG18" s="103">
        <v>8</v>
      </c>
      <c r="AH18" s="58">
        <v>0</v>
      </c>
      <c r="AI18" s="117">
        <v>0</v>
      </c>
      <c r="AJ18" s="103">
        <v>8</v>
      </c>
      <c r="AK18" s="60">
        <v>0</v>
      </c>
      <c r="AL18" s="104">
        <v>0</v>
      </c>
      <c r="AM18" s="134">
        <v>0</v>
      </c>
      <c r="AN18" s="94">
        <v>0</v>
      </c>
      <c r="AO18" s="107">
        <v>0</v>
      </c>
      <c r="AP18" s="58">
        <v>0</v>
      </c>
      <c r="AQ18" s="127">
        <v>0</v>
      </c>
      <c r="AR18" s="10" t="s">
        <v>56</v>
      </c>
      <c r="AT18" s="122">
        <f t="shared" si="0"/>
        <v>0</v>
      </c>
      <c r="AU18" s="26">
        <f t="shared" si="1"/>
        <v>0</v>
      </c>
      <c r="AV18" s="26">
        <f t="shared" si="2"/>
        <v>0</v>
      </c>
      <c r="AW18" s="26">
        <f t="shared" si="3"/>
        <v>0</v>
      </c>
      <c r="AX18" s="78">
        <f t="shared" si="4"/>
        <v>0</v>
      </c>
      <c r="AY18" s="58">
        <f t="shared" si="5"/>
        <v>0</v>
      </c>
      <c r="AZ18" s="84">
        <f t="shared" si="6"/>
        <v>0</v>
      </c>
      <c r="BA18" s="138">
        <f t="shared" si="7"/>
        <v>0</v>
      </c>
    </row>
    <row r="19" spans="1:53" ht="12.75" customHeight="1" hidden="1">
      <c r="A19" s="8">
        <v>9</v>
      </c>
      <c r="B19" s="63" t="s">
        <v>56</v>
      </c>
      <c r="C19" s="8" t="s">
        <v>56</v>
      </c>
      <c r="D19" s="8" t="s">
        <v>56</v>
      </c>
      <c r="E19" s="8" t="s">
        <v>56</v>
      </c>
      <c r="F19" s="29" t="s">
        <v>56</v>
      </c>
      <c r="G19" s="8" t="s">
        <v>56</v>
      </c>
      <c r="H19" s="72" t="s">
        <v>56</v>
      </c>
      <c r="I19" s="91" t="s">
        <v>56</v>
      </c>
      <c r="J19" s="85">
        <v>0</v>
      </c>
      <c r="K19" s="58">
        <v>0</v>
      </c>
      <c r="L19" s="75">
        <v>0</v>
      </c>
      <c r="M19" s="58">
        <v>0</v>
      </c>
      <c r="N19" s="75">
        <v>0</v>
      </c>
      <c r="O19" s="58">
        <v>0</v>
      </c>
      <c r="P19" s="75">
        <v>0</v>
      </c>
      <c r="Q19" s="58">
        <v>0</v>
      </c>
      <c r="R19" s="75">
        <v>0</v>
      </c>
      <c r="S19" s="58">
        <v>0</v>
      </c>
      <c r="T19" s="75">
        <v>0</v>
      </c>
      <c r="U19" s="60">
        <v>0</v>
      </c>
      <c r="V19" s="126">
        <v>0</v>
      </c>
      <c r="W19" s="76">
        <v>0</v>
      </c>
      <c r="X19" s="127" t="s">
        <v>56</v>
      </c>
      <c r="Y19" s="115"/>
      <c r="Z19" s="31">
        <v>0</v>
      </c>
      <c r="AA19" s="73" t="s">
        <v>116</v>
      </c>
      <c r="AB19" s="58">
        <v>0</v>
      </c>
      <c r="AC19" s="117">
        <v>0</v>
      </c>
      <c r="AD19" s="95">
        <v>16</v>
      </c>
      <c r="AE19" s="58">
        <v>0</v>
      </c>
      <c r="AF19" s="117">
        <v>0</v>
      </c>
      <c r="AG19" s="95">
        <v>16</v>
      </c>
      <c r="AH19" s="58">
        <v>0</v>
      </c>
      <c r="AI19" s="117">
        <v>0</v>
      </c>
      <c r="AJ19" s="95">
        <v>16</v>
      </c>
      <c r="AK19" s="60">
        <v>0</v>
      </c>
      <c r="AL19" s="104">
        <v>0</v>
      </c>
      <c r="AM19" s="134">
        <v>0</v>
      </c>
      <c r="AN19" s="94">
        <v>0</v>
      </c>
      <c r="AO19" s="107">
        <v>0</v>
      </c>
      <c r="AP19" s="58">
        <v>0</v>
      </c>
      <c r="AQ19" s="127">
        <v>0</v>
      </c>
      <c r="AR19" s="10" t="s">
        <v>56</v>
      </c>
      <c r="AT19" s="122">
        <f t="shared" si="0"/>
        <v>0</v>
      </c>
      <c r="AU19" s="26">
        <f t="shared" si="1"/>
        <v>0</v>
      </c>
      <c r="AV19" s="26">
        <f t="shared" si="2"/>
        <v>0</v>
      </c>
      <c r="AW19" s="26">
        <f t="shared" si="3"/>
        <v>0</v>
      </c>
      <c r="AX19" s="78">
        <f t="shared" si="4"/>
        <v>0</v>
      </c>
      <c r="AY19" s="58">
        <f t="shared" si="5"/>
        <v>0</v>
      </c>
      <c r="AZ19" s="84">
        <f t="shared" si="6"/>
        <v>0</v>
      </c>
      <c r="BA19" s="138">
        <f t="shared" si="7"/>
        <v>0</v>
      </c>
    </row>
    <row r="20" spans="1:53" ht="12.75" customHeight="1" hidden="1">
      <c r="A20" s="8">
        <v>10</v>
      </c>
      <c r="B20" s="63" t="s">
        <v>56</v>
      </c>
      <c r="C20" s="8" t="s">
        <v>56</v>
      </c>
      <c r="D20" s="8" t="s">
        <v>56</v>
      </c>
      <c r="E20" s="8" t="s">
        <v>56</v>
      </c>
      <c r="F20" s="29" t="s">
        <v>56</v>
      </c>
      <c r="G20" s="8" t="s">
        <v>56</v>
      </c>
      <c r="H20" s="72" t="s">
        <v>56</v>
      </c>
      <c r="I20" s="91" t="s">
        <v>56</v>
      </c>
      <c r="J20" s="85">
        <v>0</v>
      </c>
      <c r="K20" s="58">
        <v>0</v>
      </c>
      <c r="L20" s="75">
        <v>0</v>
      </c>
      <c r="M20" s="58">
        <v>0</v>
      </c>
      <c r="N20" s="75">
        <v>0</v>
      </c>
      <c r="O20" s="58">
        <v>0</v>
      </c>
      <c r="P20" s="75">
        <v>0</v>
      </c>
      <c r="Q20" s="58">
        <v>0</v>
      </c>
      <c r="R20" s="75">
        <v>0</v>
      </c>
      <c r="S20" s="58">
        <v>0</v>
      </c>
      <c r="T20" s="75">
        <v>0</v>
      </c>
      <c r="U20" s="60">
        <v>0</v>
      </c>
      <c r="V20" s="126">
        <v>0</v>
      </c>
      <c r="W20" s="76">
        <v>0</v>
      </c>
      <c r="X20" s="127" t="s">
        <v>56</v>
      </c>
      <c r="Y20" s="115"/>
      <c r="Z20" s="31">
        <v>0</v>
      </c>
      <c r="AA20" s="73" t="s">
        <v>116</v>
      </c>
      <c r="AB20" s="58">
        <v>0</v>
      </c>
      <c r="AC20" s="117">
        <v>0</v>
      </c>
      <c r="AD20" s="95">
        <v>16</v>
      </c>
      <c r="AE20" s="58">
        <v>0</v>
      </c>
      <c r="AF20" s="117">
        <v>0</v>
      </c>
      <c r="AG20" s="95">
        <v>16</v>
      </c>
      <c r="AH20" s="58">
        <v>0</v>
      </c>
      <c r="AI20" s="117">
        <v>0</v>
      </c>
      <c r="AJ20" s="95">
        <v>16</v>
      </c>
      <c r="AK20" s="60">
        <v>0</v>
      </c>
      <c r="AL20" s="104">
        <v>0</v>
      </c>
      <c r="AM20" s="134">
        <v>0</v>
      </c>
      <c r="AN20" s="94">
        <v>0</v>
      </c>
      <c r="AO20" s="107">
        <v>0</v>
      </c>
      <c r="AP20" s="58">
        <v>0</v>
      </c>
      <c r="AQ20" s="127">
        <v>0</v>
      </c>
      <c r="AR20" s="10" t="s">
        <v>56</v>
      </c>
      <c r="AT20" s="122">
        <f t="shared" si="0"/>
        <v>0</v>
      </c>
      <c r="AU20" s="26">
        <f t="shared" si="1"/>
        <v>0</v>
      </c>
      <c r="AV20" s="26">
        <f t="shared" si="2"/>
        <v>0</v>
      </c>
      <c r="AW20" s="26">
        <f t="shared" si="3"/>
        <v>0</v>
      </c>
      <c r="AX20" s="78">
        <f t="shared" si="4"/>
        <v>0</v>
      </c>
      <c r="AY20" s="58">
        <f t="shared" si="5"/>
        <v>0</v>
      </c>
      <c r="AZ20" s="84">
        <f t="shared" si="6"/>
        <v>0</v>
      </c>
      <c r="BA20" s="138">
        <f t="shared" si="7"/>
        <v>0</v>
      </c>
    </row>
    <row r="21" spans="1:53" ht="12.75" customHeight="1" hidden="1">
      <c r="A21" s="8">
        <v>11</v>
      </c>
      <c r="B21" s="63" t="s">
        <v>56</v>
      </c>
      <c r="C21" s="8" t="s">
        <v>56</v>
      </c>
      <c r="D21" s="8" t="s">
        <v>56</v>
      </c>
      <c r="E21" s="8" t="s">
        <v>56</v>
      </c>
      <c r="F21" s="29" t="s">
        <v>56</v>
      </c>
      <c r="G21" s="8" t="s">
        <v>56</v>
      </c>
      <c r="H21" s="72" t="s">
        <v>56</v>
      </c>
      <c r="I21" s="91" t="s">
        <v>56</v>
      </c>
      <c r="J21" s="85"/>
      <c r="K21" s="58">
        <v>0</v>
      </c>
      <c r="L21" s="75">
        <v>0</v>
      </c>
      <c r="M21" s="58">
        <v>0</v>
      </c>
      <c r="N21" s="75">
        <v>0</v>
      </c>
      <c r="O21" s="58">
        <v>0</v>
      </c>
      <c r="P21" s="75">
        <v>0</v>
      </c>
      <c r="Q21" s="58">
        <v>0</v>
      </c>
      <c r="R21" s="75">
        <v>0</v>
      </c>
      <c r="S21" s="58">
        <v>0</v>
      </c>
      <c r="T21" s="75">
        <v>0</v>
      </c>
      <c r="U21" s="60">
        <v>0</v>
      </c>
      <c r="V21" s="126">
        <v>0</v>
      </c>
      <c r="W21" s="76">
        <v>0</v>
      </c>
      <c r="X21" s="127" t="s">
        <v>56</v>
      </c>
      <c r="Y21" s="115"/>
      <c r="Z21" s="31">
        <v>0</v>
      </c>
      <c r="AA21" s="73" t="s">
        <v>116</v>
      </c>
      <c r="AB21" s="58">
        <v>0</v>
      </c>
      <c r="AC21" s="117">
        <v>0</v>
      </c>
      <c r="AD21" s="95">
        <v>16</v>
      </c>
      <c r="AE21" s="58">
        <v>0</v>
      </c>
      <c r="AF21" s="117">
        <v>0</v>
      </c>
      <c r="AG21" s="95">
        <v>16</v>
      </c>
      <c r="AH21" s="58">
        <v>0</v>
      </c>
      <c r="AI21" s="117">
        <v>0</v>
      </c>
      <c r="AJ21" s="95">
        <v>16</v>
      </c>
      <c r="AK21" s="60">
        <v>0</v>
      </c>
      <c r="AL21" s="104">
        <v>0</v>
      </c>
      <c r="AM21" s="134">
        <v>0</v>
      </c>
      <c r="AN21" s="94">
        <v>0</v>
      </c>
      <c r="AO21" s="107">
        <v>0</v>
      </c>
      <c r="AP21" s="58">
        <v>0</v>
      </c>
      <c r="AQ21" s="127">
        <v>0</v>
      </c>
      <c r="AR21" s="10" t="s">
        <v>56</v>
      </c>
      <c r="AT21" s="122">
        <f t="shared" si="0"/>
        <v>0</v>
      </c>
      <c r="AU21" s="26">
        <f t="shared" si="1"/>
        <v>0</v>
      </c>
      <c r="AV21" s="26">
        <f t="shared" si="2"/>
        <v>0</v>
      </c>
      <c r="AW21" s="26">
        <f t="shared" si="3"/>
        <v>0</v>
      </c>
      <c r="AX21" s="78">
        <f t="shared" si="4"/>
        <v>0</v>
      </c>
      <c r="AY21" s="58">
        <f t="shared" si="5"/>
        <v>0</v>
      </c>
      <c r="AZ21" s="84">
        <f t="shared" si="6"/>
        <v>0</v>
      </c>
      <c r="BA21" s="138">
        <f t="shared" si="7"/>
        <v>0</v>
      </c>
    </row>
    <row r="22" spans="1:53" ht="12.75" customHeight="1" hidden="1">
      <c r="A22" s="8">
        <v>12</v>
      </c>
      <c r="B22" s="63" t="s">
        <v>56</v>
      </c>
      <c r="C22" s="8" t="s">
        <v>56</v>
      </c>
      <c r="D22" s="8" t="s">
        <v>56</v>
      </c>
      <c r="E22" s="8" t="s">
        <v>56</v>
      </c>
      <c r="F22" s="29" t="s">
        <v>56</v>
      </c>
      <c r="G22" s="8" t="s">
        <v>56</v>
      </c>
      <c r="H22" s="72" t="s">
        <v>56</v>
      </c>
      <c r="I22" s="91" t="s">
        <v>56</v>
      </c>
      <c r="J22" s="85"/>
      <c r="K22" s="58">
        <v>0</v>
      </c>
      <c r="L22" s="75">
        <v>0</v>
      </c>
      <c r="M22" s="58">
        <v>0</v>
      </c>
      <c r="N22" s="75">
        <v>0</v>
      </c>
      <c r="O22" s="58">
        <v>0</v>
      </c>
      <c r="P22" s="75">
        <v>0</v>
      </c>
      <c r="Q22" s="58">
        <v>0</v>
      </c>
      <c r="R22" s="75">
        <v>0</v>
      </c>
      <c r="S22" s="58">
        <v>0</v>
      </c>
      <c r="T22" s="75">
        <v>0</v>
      </c>
      <c r="U22" s="60">
        <v>0</v>
      </c>
      <c r="V22" s="126">
        <v>0</v>
      </c>
      <c r="W22" s="76">
        <v>0</v>
      </c>
      <c r="X22" s="127" t="s">
        <v>56</v>
      </c>
      <c r="Y22" s="115"/>
      <c r="Z22" s="31">
        <v>0</v>
      </c>
      <c r="AA22" s="73" t="s">
        <v>116</v>
      </c>
      <c r="AB22" s="58">
        <v>0</v>
      </c>
      <c r="AC22" s="117">
        <v>0</v>
      </c>
      <c r="AD22" s="95">
        <v>16</v>
      </c>
      <c r="AE22" s="58">
        <v>0</v>
      </c>
      <c r="AF22" s="117">
        <v>0</v>
      </c>
      <c r="AG22" s="95">
        <v>16</v>
      </c>
      <c r="AH22" s="58">
        <v>0</v>
      </c>
      <c r="AI22" s="117">
        <v>0</v>
      </c>
      <c r="AJ22" s="95">
        <v>16</v>
      </c>
      <c r="AK22" s="60">
        <v>0</v>
      </c>
      <c r="AL22" s="104">
        <v>0</v>
      </c>
      <c r="AM22" s="134">
        <v>0</v>
      </c>
      <c r="AN22" s="94">
        <v>0</v>
      </c>
      <c r="AO22" s="107">
        <v>0</v>
      </c>
      <c r="AP22" s="58">
        <v>0</v>
      </c>
      <c r="AQ22" s="127">
        <v>0</v>
      </c>
      <c r="AR22" s="10" t="s">
        <v>56</v>
      </c>
      <c r="AT22" s="122">
        <f t="shared" si="0"/>
        <v>0</v>
      </c>
      <c r="AU22" s="26">
        <f t="shared" si="1"/>
        <v>0</v>
      </c>
      <c r="AV22" s="26">
        <f t="shared" si="2"/>
        <v>0</v>
      </c>
      <c r="AW22" s="26">
        <f t="shared" si="3"/>
        <v>0</v>
      </c>
      <c r="AX22" s="78">
        <f t="shared" si="4"/>
        <v>0</v>
      </c>
      <c r="AY22" s="58">
        <f t="shared" si="5"/>
        <v>0</v>
      </c>
      <c r="AZ22" s="84">
        <f t="shared" si="6"/>
        <v>0</v>
      </c>
      <c r="BA22" s="138">
        <f t="shared" si="7"/>
        <v>0</v>
      </c>
    </row>
    <row r="23" spans="1:53" ht="12.75" customHeight="1" hidden="1">
      <c r="A23" s="8">
        <v>13</v>
      </c>
      <c r="B23" s="63" t="s">
        <v>56</v>
      </c>
      <c r="C23" s="8" t="s">
        <v>56</v>
      </c>
      <c r="D23" s="8" t="s">
        <v>56</v>
      </c>
      <c r="E23" s="8" t="s">
        <v>56</v>
      </c>
      <c r="F23" s="29" t="s">
        <v>56</v>
      </c>
      <c r="G23" s="8" t="s">
        <v>56</v>
      </c>
      <c r="H23" s="72" t="s">
        <v>56</v>
      </c>
      <c r="I23" s="91" t="s">
        <v>56</v>
      </c>
      <c r="J23" s="85"/>
      <c r="K23" s="58">
        <v>0</v>
      </c>
      <c r="L23" s="75">
        <v>0</v>
      </c>
      <c r="M23" s="58">
        <v>0</v>
      </c>
      <c r="N23" s="75">
        <v>0</v>
      </c>
      <c r="O23" s="58">
        <v>0</v>
      </c>
      <c r="P23" s="75">
        <v>0</v>
      </c>
      <c r="Q23" s="58">
        <v>0</v>
      </c>
      <c r="R23" s="75">
        <v>0</v>
      </c>
      <c r="S23" s="58">
        <v>0</v>
      </c>
      <c r="T23" s="75">
        <v>0</v>
      </c>
      <c r="U23" s="60">
        <v>0</v>
      </c>
      <c r="V23" s="126">
        <v>0</v>
      </c>
      <c r="W23" s="76">
        <v>0</v>
      </c>
      <c r="X23" s="127" t="s">
        <v>56</v>
      </c>
      <c r="Y23" s="115"/>
      <c r="Z23" s="31">
        <v>0</v>
      </c>
      <c r="AA23" s="73" t="s">
        <v>116</v>
      </c>
      <c r="AB23" s="58">
        <v>0</v>
      </c>
      <c r="AC23" s="117">
        <v>0</v>
      </c>
      <c r="AD23" s="95">
        <v>16</v>
      </c>
      <c r="AE23" s="58">
        <v>0</v>
      </c>
      <c r="AF23" s="117">
        <v>0</v>
      </c>
      <c r="AG23" s="95">
        <v>16</v>
      </c>
      <c r="AH23" s="58">
        <v>0</v>
      </c>
      <c r="AI23" s="117">
        <v>0</v>
      </c>
      <c r="AJ23" s="95">
        <v>16</v>
      </c>
      <c r="AK23" s="60">
        <v>0</v>
      </c>
      <c r="AL23" s="104">
        <v>0</v>
      </c>
      <c r="AM23" s="134">
        <v>0</v>
      </c>
      <c r="AN23" s="94">
        <v>0</v>
      </c>
      <c r="AO23" s="107">
        <v>0</v>
      </c>
      <c r="AP23" s="58">
        <v>0</v>
      </c>
      <c r="AQ23" s="127">
        <v>0</v>
      </c>
      <c r="AR23" s="10" t="s">
        <v>56</v>
      </c>
      <c r="AT23" s="122">
        <f t="shared" si="0"/>
        <v>0</v>
      </c>
      <c r="AU23" s="26">
        <f t="shared" si="1"/>
        <v>0</v>
      </c>
      <c r="AV23" s="26">
        <f t="shared" si="2"/>
        <v>0</v>
      </c>
      <c r="AW23" s="26">
        <f t="shared" si="3"/>
        <v>0</v>
      </c>
      <c r="AX23" s="78">
        <f t="shared" si="4"/>
        <v>0</v>
      </c>
      <c r="AY23" s="58">
        <f t="shared" si="5"/>
        <v>0</v>
      </c>
      <c r="AZ23" s="84">
        <f t="shared" si="6"/>
        <v>0</v>
      </c>
      <c r="BA23" s="138">
        <f t="shared" si="7"/>
        <v>0</v>
      </c>
    </row>
    <row r="24" spans="1:53" ht="12.75" customHeight="1" hidden="1">
      <c r="A24" s="8">
        <v>14</v>
      </c>
      <c r="B24" s="63" t="s">
        <v>56</v>
      </c>
      <c r="C24" s="8" t="s">
        <v>56</v>
      </c>
      <c r="D24" s="8" t="s">
        <v>56</v>
      </c>
      <c r="E24" s="8" t="s">
        <v>56</v>
      </c>
      <c r="F24" s="29" t="s">
        <v>56</v>
      </c>
      <c r="G24" s="8" t="s">
        <v>56</v>
      </c>
      <c r="H24" s="72" t="s">
        <v>56</v>
      </c>
      <c r="I24" s="91" t="s">
        <v>56</v>
      </c>
      <c r="J24" s="85"/>
      <c r="K24" s="58">
        <v>0</v>
      </c>
      <c r="L24" s="75">
        <v>0</v>
      </c>
      <c r="M24" s="58">
        <v>0</v>
      </c>
      <c r="N24" s="75">
        <v>0</v>
      </c>
      <c r="O24" s="58">
        <v>0</v>
      </c>
      <c r="P24" s="75">
        <v>0</v>
      </c>
      <c r="Q24" s="58">
        <v>0</v>
      </c>
      <c r="R24" s="75">
        <v>0</v>
      </c>
      <c r="S24" s="58">
        <v>0</v>
      </c>
      <c r="T24" s="75">
        <v>0</v>
      </c>
      <c r="U24" s="60">
        <v>0</v>
      </c>
      <c r="V24" s="126">
        <v>0</v>
      </c>
      <c r="W24" s="76">
        <v>0</v>
      </c>
      <c r="X24" s="127" t="s">
        <v>56</v>
      </c>
      <c r="Y24" s="115"/>
      <c r="Z24" s="31">
        <v>0</v>
      </c>
      <c r="AA24" s="73" t="s">
        <v>116</v>
      </c>
      <c r="AB24" s="58">
        <v>0</v>
      </c>
      <c r="AC24" s="117">
        <v>0</v>
      </c>
      <c r="AD24" s="95">
        <v>16</v>
      </c>
      <c r="AE24" s="58">
        <v>0</v>
      </c>
      <c r="AF24" s="117">
        <v>0</v>
      </c>
      <c r="AG24" s="95">
        <v>16</v>
      </c>
      <c r="AH24" s="58">
        <v>0</v>
      </c>
      <c r="AI24" s="117">
        <v>0</v>
      </c>
      <c r="AJ24" s="95">
        <v>16</v>
      </c>
      <c r="AK24" s="60">
        <v>0</v>
      </c>
      <c r="AL24" s="104">
        <v>0</v>
      </c>
      <c r="AM24" s="134">
        <v>0</v>
      </c>
      <c r="AN24" s="94">
        <v>0</v>
      </c>
      <c r="AO24" s="107">
        <v>0</v>
      </c>
      <c r="AP24" s="58">
        <v>0</v>
      </c>
      <c r="AQ24" s="127">
        <v>0</v>
      </c>
      <c r="AR24" s="10" t="s">
        <v>56</v>
      </c>
      <c r="AT24" s="122">
        <f t="shared" si="0"/>
        <v>0</v>
      </c>
      <c r="AU24" s="26">
        <f t="shared" si="1"/>
        <v>0</v>
      </c>
      <c r="AV24" s="26">
        <f t="shared" si="2"/>
        <v>0</v>
      </c>
      <c r="AW24" s="26">
        <f t="shared" si="3"/>
        <v>0</v>
      </c>
      <c r="AX24" s="78">
        <f t="shared" si="4"/>
        <v>0</v>
      </c>
      <c r="AY24" s="58">
        <f t="shared" si="5"/>
        <v>0</v>
      </c>
      <c r="AZ24" s="84">
        <f t="shared" si="6"/>
        <v>0</v>
      </c>
      <c r="BA24" s="138">
        <f t="shared" si="7"/>
        <v>0</v>
      </c>
    </row>
    <row r="25" spans="1:53" ht="12.75" customHeight="1" hidden="1">
      <c r="A25" s="8">
        <v>15</v>
      </c>
      <c r="B25" s="63" t="s">
        <v>56</v>
      </c>
      <c r="C25" s="8" t="s">
        <v>56</v>
      </c>
      <c r="D25" s="8" t="s">
        <v>56</v>
      </c>
      <c r="E25" s="8" t="s">
        <v>56</v>
      </c>
      <c r="F25" s="29" t="s">
        <v>56</v>
      </c>
      <c r="G25" s="8" t="s">
        <v>56</v>
      </c>
      <c r="H25" s="72" t="s">
        <v>56</v>
      </c>
      <c r="I25" s="91" t="s">
        <v>56</v>
      </c>
      <c r="J25" s="85"/>
      <c r="K25" s="58">
        <v>0</v>
      </c>
      <c r="L25" s="75">
        <v>0</v>
      </c>
      <c r="M25" s="58">
        <v>0</v>
      </c>
      <c r="N25" s="75">
        <v>0</v>
      </c>
      <c r="O25" s="58">
        <v>0</v>
      </c>
      <c r="P25" s="75">
        <v>0</v>
      </c>
      <c r="Q25" s="58">
        <v>0</v>
      </c>
      <c r="R25" s="75">
        <v>0</v>
      </c>
      <c r="S25" s="58">
        <v>0</v>
      </c>
      <c r="T25" s="75">
        <v>0</v>
      </c>
      <c r="U25" s="60">
        <v>0</v>
      </c>
      <c r="V25" s="126">
        <v>0</v>
      </c>
      <c r="W25" s="76">
        <v>0</v>
      </c>
      <c r="X25" s="127" t="s">
        <v>56</v>
      </c>
      <c r="Y25" s="115"/>
      <c r="Z25" s="31">
        <v>0</v>
      </c>
      <c r="AA25" s="73" t="s">
        <v>116</v>
      </c>
      <c r="AB25" s="58">
        <v>0</v>
      </c>
      <c r="AC25" s="117">
        <v>0</v>
      </c>
      <c r="AD25" s="95">
        <v>16</v>
      </c>
      <c r="AE25" s="58">
        <v>0</v>
      </c>
      <c r="AF25" s="117">
        <v>0</v>
      </c>
      <c r="AG25" s="95">
        <v>16</v>
      </c>
      <c r="AH25" s="58">
        <v>0</v>
      </c>
      <c r="AI25" s="117">
        <v>0</v>
      </c>
      <c r="AJ25" s="95">
        <v>16</v>
      </c>
      <c r="AK25" s="60">
        <v>0</v>
      </c>
      <c r="AL25" s="104">
        <v>0</v>
      </c>
      <c r="AM25" s="134">
        <v>0</v>
      </c>
      <c r="AN25" s="94">
        <v>0</v>
      </c>
      <c r="AO25" s="107">
        <v>0</v>
      </c>
      <c r="AP25" s="58">
        <v>0</v>
      </c>
      <c r="AQ25" s="127">
        <v>0</v>
      </c>
      <c r="AR25" s="10" t="s">
        <v>56</v>
      </c>
      <c r="AT25" s="122">
        <f t="shared" si="0"/>
        <v>0</v>
      </c>
      <c r="AU25" s="26">
        <f t="shared" si="1"/>
        <v>0</v>
      </c>
      <c r="AV25" s="26">
        <f t="shared" si="2"/>
        <v>0</v>
      </c>
      <c r="AW25" s="26">
        <f t="shared" si="3"/>
        <v>0</v>
      </c>
      <c r="AX25" s="78">
        <f t="shared" si="4"/>
        <v>0</v>
      </c>
      <c r="AY25" s="58">
        <f t="shared" si="5"/>
        <v>0</v>
      </c>
      <c r="AZ25" s="84">
        <f t="shared" si="6"/>
        <v>0</v>
      </c>
      <c r="BA25" s="138">
        <f t="shared" si="7"/>
        <v>0</v>
      </c>
    </row>
    <row r="26" spans="1:53" ht="12.75" customHeight="1" hidden="1">
      <c r="A26" s="8">
        <v>16</v>
      </c>
      <c r="B26" s="63" t="s">
        <v>56</v>
      </c>
      <c r="C26" s="8" t="s">
        <v>56</v>
      </c>
      <c r="D26" s="8" t="s">
        <v>56</v>
      </c>
      <c r="E26" s="8" t="s">
        <v>56</v>
      </c>
      <c r="F26" s="29" t="s">
        <v>56</v>
      </c>
      <c r="G26" s="8" t="s">
        <v>56</v>
      </c>
      <c r="H26" s="72" t="s">
        <v>56</v>
      </c>
      <c r="I26" s="91" t="s">
        <v>56</v>
      </c>
      <c r="J26" s="85"/>
      <c r="K26" s="58">
        <v>0</v>
      </c>
      <c r="L26" s="75">
        <v>0</v>
      </c>
      <c r="M26" s="58">
        <v>0</v>
      </c>
      <c r="N26" s="75">
        <v>0</v>
      </c>
      <c r="O26" s="58">
        <v>0</v>
      </c>
      <c r="P26" s="75">
        <v>0</v>
      </c>
      <c r="Q26" s="58">
        <v>0</v>
      </c>
      <c r="R26" s="75">
        <v>0</v>
      </c>
      <c r="S26" s="58">
        <v>0</v>
      </c>
      <c r="T26" s="75">
        <v>0</v>
      </c>
      <c r="U26" s="60">
        <v>0</v>
      </c>
      <c r="V26" s="126">
        <v>0</v>
      </c>
      <c r="W26" s="76">
        <v>0</v>
      </c>
      <c r="X26" s="127" t="s">
        <v>56</v>
      </c>
      <c r="Y26" s="115"/>
      <c r="Z26" s="31">
        <v>0</v>
      </c>
      <c r="AA26" s="73" t="s">
        <v>116</v>
      </c>
      <c r="AB26" s="58">
        <v>0</v>
      </c>
      <c r="AC26" s="117">
        <v>0</v>
      </c>
      <c r="AD26" s="95">
        <v>16</v>
      </c>
      <c r="AE26" s="58">
        <v>0</v>
      </c>
      <c r="AF26" s="117">
        <v>0</v>
      </c>
      <c r="AG26" s="95">
        <v>16</v>
      </c>
      <c r="AH26" s="58">
        <v>0</v>
      </c>
      <c r="AI26" s="117">
        <v>0</v>
      </c>
      <c r="AJ26" s="95">
        <v>16</v>
      </c>
      <c r="AK26" s="60">
        <v>0</v>
      </c>
      <c r="AL26" s="104">
        <v>0</v>
      </c>
      <c r="AM26" s="134">
        <v>0</v>
      </c>
      <c r="AN26" s="94">
        <v>0</v>
      </c>
      <c r="AO26" s="107">
        <v>0</v>
      </c>
      <c r="AP26" s="58">
        <v>0</v>
      </c>
      <c r="AQ26" s="127">
        <v>0</v>
      </c>
      <c r="AR26" s="10" t="s">
        <v>56</v>
      </c>
      <c r="AT26" s="122">
        <f t="shared" si="0"/>
        <v>0</v>
      </c>
      <c r="AU26" s="26">
        <f t="shared" si="1"/>
        <v>0</v>
      </c>
      <c r="AV26" s="26">
        <f t="shared" si="2"/>
        <v>0</v>
      </c>
      <c r="AW26" s="26">
        <f t="shared" si="3"/>
        <v>0</v>
      </c>
      <c r="AX26" s="78">
        <f t="shared" si="4"/>
        <v>0</v>
      </c>
      <c r="AY26" s="58">
        <f t="shared" si="5"/>
        <v>0</v>
      </c>
      <c r="AZ26" s="84">
        <f t="shared" si="6"/>
        <v>0</v>
      </c>
      <c r="BA26" s="138">
        <f t="shared" si="7"/>
        <v>0</v>
      </c>
    </row>
    <row r="27" spans="1:53" ht="12.75" customHeight="1" hidden="1">
      <c r="A27" s="8">
        <v>17</v>
      </c>
      <c r="B27" s="63" t="s">
        <v>56</v>
      </c>
      <c r="C27" s="8" t="s">
        <v>56</v>
      </c>
      <c r="D27" s="8" t="s">
        <v>56</v>
      </c>
      <c r="E27" s="8" t="s">
        <v>56</v>
      </c>
      <c r="F27" s="29" t="s">
        <v>56</v>
      </c>
      <c r="G27" s="8" t="s">
        <v>56</v>
      </c>
      <c r="H27" s="72" t="s">
        <v>56</v>
      </c>
      <c r="I27" s="91" t="s">
        <v>56</v>
      </c>
      <c r="J27" s="85"/>
      <c r="K27" s="58">
        <v>0</v>
      </c>
      <c r="L27" s="75">
        <v>0</v>
      </c>
      <c r="M27" s="58">
        <v>0</v>
      </c>
      <c r="N27" s="75">
        <v>0</v>
      </c>
      <c r="O27" s="58">
        <v>0</v>
      </c>
      <c r="P27" s="75">
        <v>0</v>
      </c>
      <c r="Q27" s="58">
        <v>0</v>
      </c>
      <c r="R27" s="75">
        <v>0</v>
      </c>
      <c r="S27" s="58">
        <v>0</v>
      </c>
      <c r="T27" s="75">
        <v>0</v>
      </c>
      <c r="U27" s="60">
        <v>0</v>
      </c>
      <c r="V27" s="126">
        <v>0</v>
      </c>
      <c r="W27" s="76">
        <v>0</v>
      </c>
      <c r="X27" s="127" t="s">
        <v>56</v>
      </c>
      <c r="Y27" s="115"/>
      <c r="Z27" s="31">
        <v>0</v>
      </c>
      <c r="AA27" s="73" t="s">
        <v>117</v>
      </c>
      <c r="AB27" s="58">
        <v>0</v>
      </c>
      <c r="AC27" s="117">
        <v>0</v>
      </c>
      <c r="AD27" s="95">
        <v>24</v>
      </c>
      <c r="AE27" s="58">
        <v>0</v>
      </c>
      <c r="AF27" s="117">
        <v>0</v>
      </c>
      <c r="AG27" s="95">
        <v>24</v>
      </c>
      <c r="AH27" s="58">
        <v>0</v>
      </c>
      <c r="AI27" s="117">
        <v>0</v>
      </c>
      <c r="AJ27" s="95">
        <v>24</v>
      </c>
      <c r="AK27" s="60">
        <v>0</v>
      </c>
      <c r="AL27" s="104">
        <v>0</v>
      </c>
      <c r="AM27" s="134">
        <v>0</v>
      </c>
      <c r="AN27" s="94">
        <v>0</v>
      </c>
      <c r="AO27" s="107">
        <v>0</v>
      </c>
      <c r="AP27" s="58">
        <v>0</v>
      </c>
      <c r="AQ27" s="127">
        <v>0</v>
      </c>
      <c r="AR27" s="10" t="s">
        <v>56</v>
      </c>
      <c r="AT27" s="122">
        <f t="shared" si="0"/>
        <v>0</v>
      </c>
      <c r="AU27" s="26">
        <f t="shared" si="1"/>
        <v>0</v>
      </c>
      <c r="AV27" s="26">
        <f t="shared" si="2"/>
        <v>0</v>
      </c>
      <c r="AW27" s="26">
        <f t="shared" si="3"/>
        <v>0</v>
      </c>
      <c r="AX27" s="78">
        <f t="shared" si="4"/>
        <v>0</v>
      </c>
      <c r="AY27" s="58">
        <f t="shared" si="5"/>
        <v>0</v>
      </c>
      <c r="AZ27" s="84">
        <f t="shared" si="6"/>
        <v>0</v>
      </c>
      <c r="BA27" s="138">
        <f t="shared" si="7"/>
        <v>0</v>
      </c>
    </row>
    <row r="28" spans="1:53" ht="12.75" customHeight="1" hidden="1">
      <c r="A28" s="8">
        <v>18</v>
      </c>
      <c r="B28" s="63" t="s">
        <v>56</v>
      </c>
      <c r="C28" s="8" t="s">
        <v>56</v>
      </c>
      <c r="D28" s="8" t="s">
        <v>56</v>
      </c>
      <c r="E28" s="8" t="s">
        <v>56</v>
      </c>
      <c r="F28" s="29" t="s">
        <v>56</v>
      </c>
      <c r="G28" s="8" t="s">
        <v>56</v>
      </c>
      <c r="H28" s="72" t="s">
        <v>56</v>
      </c>
      <c r="I28" s="91" t="s">
        <v>56</v>
      </c>
      <c r="J28" s="85"/>
      <c r="K28" s="58">
        <v>0</v>
      </c>
      <c r="L28" s="75">
        <v>0</v>
      </c>
      <c r="M28" s="58">
        <v>0</v>
      </c>
      <c r="N28" s="75">
        <v>0</v>
      </c>
      <c r="O28" s="58">
        <v>0</v>
      </c>
      <c r="P28" s="75">
        <v>0</v>
      </c>
      <c r="Q28" s="58">
        <v>0</v>
      </c>
      <c r="R28" s="75">
        <v>0</v>
      </c>
      <c r="S28" s="58">
        <v>0</v>
      </c>
      <c r="T28" s="75">
        <v>0</v>
      </c>
      <c r="U28" s="60">
        <v>0</v>
      </c>
      <c r="V28" s="126">
        <v>0</v>
      </c>
      <c r="W28" s="76">
        <v>0</v>
      </c>
      <c r="X28" s="127" t="s">
        <v>56</v>
      </c>
      <c r="Y28" s="115"/>
      <c r="Z28" s="31">
        <v>0</v>
      </c>
      <c r="AA28" s="73" t="s">
        <v>117</v>
      </c>
      <c r="AB28" s="58">
        <v>0</v>
      </c>
      <c r="AC28" s="117">
        <v>0</v>
      </c>
      <c r="AD28" s="95">
        <v>24</v>
      </c>
      <c r="AE28" s="58">
        <v>0</v>
      </c>
      <c r="AF28" s="117">
        <v>0</v>
      </c>
      <c r="AG28" s="95">
        <v>24</v>
      </c>
      <c r="AH28" s="58">
        <v>0</v>
      </c>
      <c r="AI28" s="117">
        <v>0</v>
      </c>
      <c r="AJ28" s="95">
        <v>24</v>
      </c>
      <c r="AK28" s="60">
        <v>0</v>
      </c>
      <c r="AL28" s="104">
        <v>0</v>
      </c>
      <c r="AM28" s="134">
        <v>0</v>
      </c>
      <c r="AN28" s="94">
        <v>0</v>
      </c>
      <c r="AO28" s="107">
        <v>0</v>
      </c>
      <c r="AP28" s="58">
        <v>0</v>
      </c>
      <c r="AQ28" s="127">
        <v>0</v>
      </c>
      <c r="AR28" s="10" t="s">
        <v>56</v>
      </c>
      <c r="AT28" s="122">
        <f t="shared" si="0"/>
        <v>0</v>
      </c>
      <c r="AU28" s="26">
        <f t="shared" si="1"/>
        <v>0</v>
      </c>
      <c r="AV28" s="26">
        <f t="shared" si="2"/>
        <v>0</v>
      </c>
      <c r="AW28" s="26">
        <f t="shared" si="3"/>
        <v>0</v>
      </c>
      <c r="AX28" s="78">
        <f t="shared" si="4"/>
        <v>0</v>
      </c>
      <c r="AY28" s="58">
        <f t="shared" si="5"/>
        <v>0</v>
      </c>
      <c r="AZ28" s="84">
        <f t="shared" si="6"/>
        <v>0</v>
      </c>
      <c r="BA28" s="138">
        <f t="shared" si="7"/>
        <v>0</v>
      </c>
    </row>
    <row r="29" spans="1:53" ht="12.75" customHeight="1" hidden="1">
      <c r="A29" s="8">
        <v>19</v>
      </c>
      <c r="B29" s="63" t="s">
        <v>56</v>
      </c>
      <c r="C29" s="8" t="s">
        <v>56</v>
      </c>
      <c r="D29" s="8" t="s">
        <v>56</v>
      </c>
      <c r="E29" s="8" t="s">
        <v>56</v>
      </c>
      <c r="F29" s="29" t="s">
        <v>56</v>
      </c>
      <c r="G29" s="8" t="s">
        <v>56</v>
      </c>
      <c r="H29" s="72" t="s">
        <v>56</v>
      </c>
      <c r="I29" s="91" t="s">
        <v>56</v>
      </c>
      <c r="J29" s="85">
        <v>0</v>
      </c>
      <c r="K29" s="58">
        <v>0</v>
      </c>
      <c r="L29" s="75">
        <v>0</v>
      </c>
      <c r="M29" s="58">
        <v>0</v>
      </c>
      <c r="N29" s="75">
        <v>0</v>
      </c>
      <c r="O29" s="58">
        <v>0</v>
      </c>
      <c r="P29" s="75">
        <v>0</v>
      </c>
      <c r="Q29" s="58">
        <v>0</v>
      </c>
      <c r="R29" s="75">
        <v>0</v>
      </c>
      <c r="S29" s="58">
        <v>0</v>
      </c>
      <c r="T29" s="75">
        <v>0</v>
      </c>
      <c r="U29" s="60">
        <v>0</v>
      </c>
      <c r="V29" s="126">
        <v>0</v>
      </c>
      <c r="W29" s="76">
        <v>0</v>
      </c>
      <c r="X29" s="127" t="s">
        <v>56</v>
      </c>
      <c r="Y29" s="115"/>
      <c r="Z29" s="31">
        <v>0</v>
      </c>
      <c r="AA29" s="73" t="s">
        <v>117</v>
      </c>
      <c r="AB29" s="58">
        <v>0</v>
      </c>
      <c r="AC29" s="117">
        <v>0</v>
      </c>
      <c r="AD29" s="95">
        <v>24</v>
      </c>
      <c r="AE29" s="58">
        <v>0</v>
      </c>
      <c r="AF29" s="117">
        <v>0</v>
      </c>
      <c r="AG29" s="95">
        <v>24</v>
      </c>
      <c r="AH29" s="58">
        <v>0</v>
      </c>
      <c r="AI29" s="117">
        <v>0</v>
      </c>
      <c r="AJ29" s="95">
        <v>24</v>
      </c>
      <c r="AK29" s="60">
        <v>0</v>
      </c>
      <c r="AL29" s="104">
        <v>0</v>
      </c>
      <c r="AM29" s="134">
        <v>0</v>
      </c>
      <c r="AN29" s="94">
        <v>0</v>
      </c>
      <c r="AO29" s="107">
        <v>0</v>
      </c>
      <c r="AP29" s="58">
        <v>0</v>
      </c>
      <c r="AQ29" s="127">
        <v>0</v>
      </c>
      <c r="AR29" s="10" t="s">
        <v>56</v>
      </c>
      <c r="AT29" s="122">
        <f t="shared" si="0"/>
        <v>0</v>
      </c>
      <c r="AU29" s="26">
        <f t="shared" si="1"/>
        <v>0</v>
      </c>
      <c r="AV29" s="26">
        <f t="shared" si="2"/>
        <v>0</v>
      </c>
      <c r="AW29" s="26">
        <f t="shared" si="3"/>
        <v>0</v>
      </c>
      <c r="AX29" s="78">
        <f t="shared" si="4"/>
        <v>0</v>
      </c>
      <c r="AY29" s="58">
        <f t="shared" si="5"/>
        <v>0</v>
      </c>
      <c r="AZ29" s="84">
        <f t="shared" si="6"/>
        <v>0</v>
      </c>
      <c r="BA29" s="138">
        <f t="shared" si="7"/>
        <v>0</v>
      </c>
    </row>
    <row r="30" spans="1:53" ht="12.75" customHeight="1" hidden="1">
      <c r="A30" s="8">
        <v>20</v>
      </c>
      <c r="B30" s="63" t="s">
        <v>56</v>
      </c>
      <c r="C30" s="8" t="s">
        <v>56</v>
      </c>
      <c r="D30" s="8" t="s">
        <v>56</v>
      </c>
      <c r="E30" s="8" t="s">
        <v>56</v>
      </c>
      <c r="F30" s="29" t="s">
        <v>56</v>
      </c>
      <c r="G30" s="8" t="s">
        <v>56</v>
      </c>
      <c r="H30" s="72" t="s">
        <v>56</v>
      </c>
      <c r="I30" s="91" t="s">
        <v>56</v>
      </c>
      <c r="J30" s="85">
        <v>0</v>
      </c>
      <c r="K30" s="58">
        <v>0</v>
      </c>
      <c r="L30" s="75">
        <v>0</v>
      </c>
      <c r="M30" s="58">
        <v>0</v>
      </c>
      <c r="N30" s="75">
        <v>0</v>
      </c>
      <c r="O30" s="58">
        <v>0</v>
      </c>
      <c r="P30" s="75">
        <v>0</v>
      </c>
      <c r="Q30" s="58">
        <v>0</v>
      </c>
      <c r="R30" s="75">
        <v>0</v>
      </c>
      <c r="S30" s="58">
        <v>0</v>
      </c>
      <c r="T30" s="75">
        <v>0</v>
      </c>
      <c r="U30" s="60">
        <v>0</v>
      </c>
      <c r="V30" s="126">
        <v>0</v>
      </c>
      <c r="W30" s="76">
        <v>0</v>
      </c>
      <c r="X30" s="127" t="s">
        <v>56</v>
      </c>
      <c r="Y30" s="115"/>
      <c r="Z30" s="31">
        <v>0</v>
      </c>
      <c r="AA30" s="73" t="s">
        <v>117</v>
      </c>
      <c r="AB30" s="58">
        <v>0</v>
      </c>
      <c r="AC30" s="117">
        <v>0</v>
      </c>
      <c r="AD30" s="95">
        <v>24</v>
      </c>
      <c r="AE30" s="58">
        <v>0</v>
      </c>
      <c r="AF30" s="117">
        <v>0</v>
      </c>
      <c r="AG30" s="95">
        <v>24</v>
      </c>
      <c r="AH30" s="58">
        <v>0</v>
      </c>
      <c r="AI30" s="117">
        <v>0</v>
      </c>
      <c r="AJ30" s="95">
        <v>24</v>
      </c>
      <c r="AK30" s="60">
        <v>0</v>
      </c>
      <c r="AL30" s="104">
        <v>0</v>
      </c>
      <c r="AM30" s="134">
        <v>0</v>
      </c>
      <c r="AN30" s="94">
        <v>0</v>
      </c>
      <c r="AO30" s="107">
        <v>0</v>
      </c>
      <c r="AP30" s="58">
        <v>0</v>
      </c>
      <c r="AQ30" s="127">
        <v>0</v>
      </c>
      <c r="AR30" s="10" t="s">
        <v>56</v>
      </c>
      <c r="AT30" s="122">
        <f t="shared" si="0"/>
        <v>0</v>
      </c>
      <c r="AU30" s="26">
        <f t="shared" si="1"/>
        <v>0</v>
      </c>
      <c r="AV30" s="26">
        <f t="shared" si="2"/>
        <v>0</v>
      </c>
      <c r="AW30" s="26">
        <f t="shared" si="3"/>
        <v>0</v>
      </c>
      <c r="AX30" s="78">
        <f t="shared" si="4"/>
        <v>0</v>
      </c>
      <c r="AY30" s="58">
        <f t="shared" si="5"/>
        <v>0</v>
      </c>
      <c r="AZ30" s="84">
        <f t="shared" si="6"/>
        <v>0</v>
      </c>
      <c r="BA30" s="138">
        <f t="shared" si="7"/>
        <v>0</v>
      </c>
    </row>
    <row r="31" spans="1:53" ht="12.75" customHeight="1" hidden="1">
      <c r="A31" s="8">
        <v>21</v>
      </c>
      <c r="B31" s="63" t="s">
        <v>56</v>
      </c>
      <c r="C31" s="8" t="s">
        <v>56</v>
      </c>
      <c r="D31" s="8" t="s">
        <v>56</v>
      </c>
      <c r="E31" s="8" t="s">
        <v>56</v>
      </c>
      <c r="F31" s="29" t="s">
        <v>56</v>
      </c>
      <c r="G31" s="8" t="s">
        <v>56</v>
      </c>
      <c r="H31" s="72" t="s">
        <v>56</v>
      </c>
      <c r="I31" s="91" t="s">
        <v>56</v>
      </c>
      <c r="J31" s="85">
        <v>0</v>
      </c>
      <c r="K31" s="58">
        <v>0</v>
      </c>
      <c r="L31" s="75">
        <v>0</v>
      </c>
      <c r="M31" s="58">
        <v>0</v>
      </c>
      <c r="N31" s="75">
        <v>0</v>
      </c>
      <c r="O31" s="58">
        <v>0</v>
      </c>
      <c r="P31" s="75">
        <v>0</v>
      </c>
      <c r="Q31" s="58">
        <v>0</v>
      </c>
      <c r="R31" s="75">
        <v>0</v>
      </c>
      <c r="S31" s="58">
        <v>0</v>
      </c>
      <c r="T31" s="75">
        <v>0</v>
      </c>
      <c r="U31" s="60">
        <v>0</v>
      </c>
      <c r="V31" s="126">
        <v>0</v>
      </c>
      <c r="W31" s="76">
        <v>0</v>
      </c>
      <c r="X31" s="127" t="s">
        <v>56</v>
      </c>
      <c r="Y31" s="115"/>
      <c r="Z31" s="31">
        <v>0</v>
      </c>
      <c r="AA31" s="73" t="s">
        <v>117</v>
      </c>
      <c r="AB31" s="58">
        <v>0</v>
      </c>
      <c r="AC31" s="117">
        <v>0</v>
      </c>
      <c r="AD31" s="95">
        <v>24</v>
      </c>
      <c r="AE31" s="58">
        <v>0</v>
      </c>
      <c r="AF31" s="117">
        <v>0</v>
      </c>
      <c r="AG31" s="95">
        <v>24</v>
      </c>
      <c r="AH31" s="58">
        <v>0</v>
      </c>
      <c r="AI31" s="117">
        <v>0</v>
      </c>
      <c r="AJ31" s="95">
        <v>24</v>
      </c>
      <c r="AK31" s="60">
        <v>0</v>
      </c>
      <c r="AL31" s="104">
        <v>0</v>
      </c>
      <c r="AM31" s="134">
        <v>0</v>
      </c>
      <c r="AN31" s="94">
        <v>0</v>
      </c>
      <c r="AO31" s="107">
        <v>0</v>
      </c>
      <c r="AP31" s="58">
        <v>0</v>
      </c>
      <c r="AQ31" s="127">
        <v>0</v>
      </c>
      <c r="AR31" s="10" t="s">
        <v>56</v>
      </c>
      <c r="AT31" s="122">
        <f t="shared" si="0"/>
        <v>0</v>
      </c>
      <c r="AU31" s="26">
        <f t="shared" si="1"/>
        <v>0</v>
      </c>
      <c r="AV31" s="26">
        <f t="shared" si="2"/>
        <v>0</v>
      </c>
      <c r="AW31" s="26">
        <f t="shared" si="3"/>
        <v>0</v>
      </c>
      <c r="AX31" s="78">
        <f t="shared" si="4"/>
        <v>0</v>
      </c>
      <c r="AY31" s="58">
        <f t="shared" si="5"/>
        <v>0</v>
      </c>
      <c r="AZ31" s="84">
        <f t="shared" si="6"/>
        <v>0</v>
      </c>
      <c r="BA31" s="138">
        <f t="shared" si="7"/>
        <v>0</v>
      </c>
    </row>
    <row r="32" spans="1:53" ht="12.75" customHeight="1" hidden="1">
      <c r="A32" s="8">
        <v>22</v>
      </c>
      <c r="B32" s="63" t="s">
        <v>56</v>
      </c>
      <c r="C32" s="8" t="s">
        <v>56</v>
      </c>
      <c r="D32" s="8" t="s">
        <v>56</v>
      </c>
      <c r="E32" s="8" t="s">
        <v>56</v>
      </c>
      <c r="F32" s="29" t="s">
        <v>56</v>
      </c>
      <c r="G32" s="8" t="s">
        <v>56</v>
      </c>
      <c r="H32" s="72" t="s">
        <v>56</v>
      </c>
      <c r="I32" s="91" t="s">
        <v>56</v>
      </c>
      <c r="J32" s="85">
        <v>0</v>
      </c>
      <c r="K32" s="58">
        <v>0</v>
      </c>
      <c r="L32" s="75">
        <v>0</v>
      </c>
      <c r="M32" s="58">
        <v>0</v>
      </c>
      <c r="N32" s="75">
        <v>0</v>
      </c>
      <c r="O32" s="58">
        <v>0</v>
      </c>
      <c r="P32" s="75">
        <v>0</v>
      </c>
      <c r="Q32" s="58">
        <v>0</v>
      </c>
      <c r="R32" s="75">
        <v>0</v>
      </c>
      <c r="S32" s="58">
        <v>0</v>
      </c>
      <c r="T32" s="75">
        <v>0</v>
      </c>
      <c r="U32" s="60">
        <v>0</v>
      </c>
      <c r="V32" s="126">
        <v>0</v>
      </c>
      <c r="W32" s="76">
        <v>0</v>
      </c>
      <c r="X32" s="127" t="s">
        <v>56</v>
      </c>
      <c r="Y32" s="115"/>
      <c r="Z32" s="31">
        <v>0</v>
      </c>
      <c r="AA32" s="73" t="s">
        <v>117</v>
      </c>
      <c r="AB32" s="58">
        <v>0</v>
      </c>
      <c r="AC32" s="117">
        <v>0</v>
      </c>
      <c r="AD32" s="95">
        <v>24</v>
      </c>
      <c r="AE32" s="58">
        <v>0</v>
      </c>
      <c r="AF32" s="117">
        <v>0</v>
      </c>
      <c r="AG32" s="95">
        <v>24</v>
      </c>
      <c r="AH32" s="58">
        <v>0</v>
      </c>
      <c r="AI32" s="117">
        <v>0</v>
      </c>
      <c r="AJ32" s="95">
        <v>24</v>
      </c>
      <c r="AK32" s="60">
        <v>0</v>
      </c>
      <c r="AL32" s="104">
        <v>0</v>
      </c>
      <c r="AM32" s="134">
        <v>0</v>
      </c>
      <c r="AN32" s="94">
        <v>0</v>
      </c>
      <c r="AO32" s="107">
        <v>0</v>
      </c>
      <c r="AP32" s="58">
        <v>0</v>
      </c>
      <c r="AQ32" s="127">
        <v>0</v>
      </c>
      <c r="AR32" s="10" t="s">
        <v>56</v>
      </c>
      <c r="AT32" s="122">
        <f t="shared" si="0"/>
        <v>0</v>
      </c>
      <c r="AU32" s="26">
        <f t="shared" si="1"/>
        <v>0</v>
      </c>
      <c r="AV32" s="26">
        <f t="shared" si="2"/>
        <v>0</v>
      </c>
      <c r="AW32" s="26">
        <f t="shared" si="3"/>
        <v>0</v>
      </c>
      <c r="AX32" s="78">
        <f t="shared" si="4"/>
        <v>0</v>
      </c>
      <c r="AY32" s="58">
        <f t="shared" si="5"/>
        <v>0</v>
      </c>
      <c r="AZ32" s="84">
        <f t="shared" si="6"/>
        <v>0</v>
      </c>
      <c r="BA32" s="138">
        <f t="shared" si="7"/>
        <v>0</v>
      </c>
    </row>
    <row r="33" spans="1:53" ht="12.75" customHeight="1" hidden="1">
      <c r="A33" s="8">
        <v>23</v>
      </c>
      <c r="B33" s="63" t="s">
        <v>56</v>
      </c>
      <c r="C33" s="8" t="s">
        <v>56</v>
      </c>
      <c r="D33" s="8" t="s">
        <v>56</v>
      </c>
      <c r="E33" s="8" t="s">
        <v>56</v>
      </c>
      <c r="F33" s="29" t="s">
        <v>56</v>
      </c>
      <c r="G33" s="8" t="s">
        <v>56</v>
      </c>
      <c r="H33" s="72" t="s">
        <v>56</v>
      </c>
      <c r="I33" s="91" t="s">
        <v>56</v>
      </c>
      <c r="J33" s="85">
        <v>0</v>
      </c>
      <c r="K33" s="58">
        <v>0</v>
      </c>
      <c r="L33" s="75">
        <v>0</v>
      </c>
      <c r="M33" s="58">
        <v>0</v>
      </c>
      <c r="N33" s="75">
        <v>0</v>
      </c>
      <c r="O33" s="58">
        <v>0</v>
      </c>
      <c r="P33" s="75">
        <v>0</v>
      </c>
      <c r="Q33" s="58">
        <v>0</v>
      </c>
      <c r="R33" s="75">
        <v>0</v>
      </c>
      <c r="S33" s="58">
        <v>0</v>
      </c>
      <c r="T33" s="75">
        <v>0</v>
      </c>
      <c r="U33" s="60">
        <v>0</v>
      </c>
      <c r="V33" s="126">
        <v>0</v>
      </c>
      <c r="W33" s="76">
        <v>0</v>
      </c>
      <c r="X33" s="127" t="s">
        <v>56</v>
      </c>
      <c r="Y33" s="115"/>
      <c r="Z33" s="31">
        <v>0</v>
      </c>
      <c r="AA33" s="73" t="s">
        <v>117</v>
      </c>
      <c r="AB33" s="58">
        <v>0</v>
      </c>
      <c r="AC33" s="117">
        <v>0</v>
      </c>
      <c r="AD33" s="95">
        <v>24</v>
      </c>
      <c r="AE33" s="58">
        <v>0</v>
      </c>
      <c r="AF33" s="117">
        <v>0</v>
      </c>
      <c r="AG33" s="95">
        <v>24</v>
      </c>
      <c r="AH33" s="58">
        <v>0</v>
      </c>
      <c r="AI33" s="117">
        <v>0</v>
      </c>
      <c r="AJ33" s="95">
        <v>24</v>
      </c>
      <c r="AK33" s="60">
        <v>0</v>
      </c>
      <c r="AL33" s="104">
        <v>0</v>
      </c>
      <c r="AM33" s="134">
        <v>0</v>
      </c>
      <c r="AN33" s="94">
        <v>0</v>
      </c>
      <c r="AO33" s="107">
        <v>0</v>
      </c>
      <c r="AP33" s="58">
        <v>0</v>
      </c>
      <c r="AQ33" s="127">
        <v>0</v>
      </c>
      <c r="AR33" s="10" t="s">
        <v>56</v>
      </c>
      <c r="AT33" s="122">
        <f t="shared" si="0"/>
        <v>0</v>
      </c>
      <c r="AU33" s="26">
        <f t="shared" si="1"/>
        <v>0</v>
      </c>
      <c r="AV33" s="26">
        <f t="shared" si="2"/>
        <v>0</v>
      </c>
      <c r="AW33" s="26">
        <f t="shared" si="3"/>
        <v>0</v>
      </c>
      <c r="AX33" s="78">
        <f t="shared" si="4"/>
        <v>0</v>
      </c>
      <c r="AY33" s="58">
        <f t="shared" si="5"/>
        <v>0</v>
      </c>
      <c r="AZ33" s="84">
        <f t="shared" si="6"/>
        <v>0</v>
      </c>
      <c r="BA33" s="138">
        <f t="shared" si="7"/>
        <v>0</v>
      </c>
    </row>
    <row r="34" spans="1:53" ht="12.75" customHeight="1" hidden="1">
      <c r="A34" s="8">
        <v>24</v>
      </c>
      <c r="B34" s="63" t="s">
        <v>56</v>
      </c>
      <c r="C34" s="8" t="s">
        <v>56</v>
      </c>
      <c r="D34" s="8" t="s">
        <v>56</v>
      </c>
      <c r="E34" s="8" t="s">
        <v>56</v>
      </c>
      <c r="F34" s="29" t="s">
        <v>56</v>
      </c>
      <c r="G34" s="8" t="s">
        <v>56</v>
      </c>
      <c r="H34" s="72" t="s">
        <v>56</v>
      </c>
      <c r="I34" s="91" t="s">
        <v>56</v>
      </c>
      <c r="J34" s="85">
        <v>0</v>
      </c>
      <c r="K34" s="58">
        <v>0</v>
      </c>
      <c r="L34" s="75">
        <v>0</v>
      </c>
      <c r="M34" s="58">
        <v>0</v>
      </c>
      <c r="N34" s="75">
        <v>0</v>
      </c>
      <c r="O34" s="58">
        <v>0</v>
      </c>
      <c r="P34" s="75">
        <v>0</v>
      </c>
      <c r="Q34" s="58">
        <v>0</v>
      </c>
      <c r="R34" s="75">
        <v>0</v>
      </c>
      <c r="S34" s="58">
        <v>0</v>
      </c>
      <c r="T34" s="75">
        <v>0</v>
      </c>
      <c r="U34" s="60">
        <v>0</v>
      </c>
      <c r="V34" s="126">
        <v>0</v>
      </c>
      <c r="W34" s="76">
        <v>0</v>
      </c>
      <c r="X34" s="127" t="s">
        <v>56</v>
      </c>
      <c r="Y34" s="115"/>
      <c r="Z34" s="31">
        <v>0</v>
      </c>
      <c r="AA34" s="73" t="s">
        <v>117</v>
      </c>
      <c r="AB34" s="58">
        <v>0</v>
      </c>
      <c r="AC34" s="117">
        <v>0</v>
      </c>
      <c r="AD34" s="95">
        <v>24</v>
      </c>
      <c r="AE34" s="58">
        <v>0</v>
      </c>
      <c r="AF34" s="117">
        <v>0</v>
      </c>
      <c r="AG34" s="95">
        <v>24</v>
      </c>
      <c r="AH34" s="58">
        <v>0</v>
      </c>
      <c r="AI34" s="117">
        <v>0</v>
      </c>
      <c r="AJ34" s="95">
        <v>24</v>
      </c>
      <c r="AK34" s="60">
        <v>0</v>
      </c>
      <c r="AL34" s="104">
        <v>0</v>
      </c>
      <c r="AM34" s="134">
        <v>0</v>
      </c>
      <c r="AN34" s="94">
        <v>0</v>
      </c>
      <c r="AO34" s="107">
        <v>0</v>
      </c>
      <c r="AP34" s="58">
        <v>0</v>
      </c>
      <c r="AQ34" s="127">
        <v>0</v>
      </c>
      <c r="AR34" s="10" t="s">
        <v>56</v>
      </c>
      <c r="AT34" s="122">
        <f t="shared" si="0"/>
        <v>0</v>
      </c>
      <c r="AU34" s="26">
        <f t="shared" si="1"/>
        <v>0</v>
      </c>
      <c r="AV34" s="26">
        <f t="shared" si="2"/>
        <v>0</v>
      </c>
      <c r="AW34" s="26">
        <f t="shared" si="3"/>
        <v>0</v>
      </c>
      <c r="AX34" s="78">
        <f t="shared" si="4"/>
        <v>0</v>
      </c>
      <c r="AY34" s="58">
        <f t="shared" si="5"/>
        <v>0</v>
      </c>
      <c r="AZ34" s="84">
        <f t="shared" si="6"/>
        <v>0</v>
      </c>
      <c r="BA34" s="138">
        <f t="shared" si="7"/>
        <v>0</v>
      </c>
    </row>
    <row r="35" spans="1:53" ht="12.75" customHeight="1" hidden="1">
      <c r="A35" s="8">
        <v>25</v>
      </c>
      <c r="B35" s="63" t="s">
        <v>56</v>
      </c>
      <c r="C35" s="8" t="s">
        <v>56</v>
      </c>
      <c r="D35" s="8" t="s">
        <v>56</v>
      </c>
      <c r="E35" s="8" t="s">
        <v>56</v>
      </c>
      <c r="F35" s="29" t="s">
        <v>56</v>
      </c>
      <c r="G35" s="8" t="s">
        <v>56</v>
      </c>
      <c r="H35" s="72" t="s">
        <v>56</v>
      </c>
      <c r="I35" s="91" t="s">
        <v>56</v>
      </c>
      <c r="J35" s="85">
        <v>0</v>
      </c>
      <c r="K35" s="58">
        <v>0</v>
      </c>
      <c r="L35" s="75">
        <v>0</v>
      </c>
      <c r="M35" s="58">
        <v>0</v>
      </c>
      <c r="N35" s="75">
        <v>0</v>
      </c>
      <c r="O35" s="58">
        <v>0</v>
      </c>
      <c r="P35" s="75">
        <v>0</v>
      </c>
      <c r="Q35" s="58">
        <v>0</v>
      </c>
      <c r="R35" s="75">
        <v>0</v>
      </c>
      <c r="S35" s="58">
        <v>0</v>
      </c>
      <c r="T35" s="75">
        <v>0</v>
      </c>
      <c r="U35" s="60">
        <v>0</v>
      </c>
      <c r="V35" s="126">
        <v>0</v>
      </c>
      <c r="W35" s="76">
        <v>0</v>
      </c>
      <c r="X35" s="127" t="s">
        <v>56</v>
      </c>
      <c r="Y35" s="115"/>
      <c r="Z35" s="31">
        <v>0</v>
      </c>
      <c r="AA35" s="73" t="s">
        <v>124</v>
      </c>
      <c r="AB35" s="58">
        <v>0</v>
      </c>
      <c r="AC35" s="117">
        <v>0</v>
      </c>
      <c r="AD35" s="95">
        <v>32</v>
      </c>
      <c r="AE35" s="58">
        <v>0</v>
      </c>
      <c r="AF35" s="117">
        <v>0</v>
      </c>
      <c r="AG35" s="95">
        <v>32</v>
      </c>
      <c r="AH35" s="58">
        <v>0</v>
      </c>
      <c r="AI35" s="117">
        <v>0</v>
      </c>
      <c r="AJ35" s="95">
        <v>32</v>
      </c>
      <c r="AK35" s="60">
        <v>0</v>
      </c>
      <c r="AL35" s="104">
        <v>0</v>
      </c>
      <c r="AM35" s="134">
        <v>0</v>
      </c>
      <c r="AN35" s="94">
        <v>0</v>
      </c>
      <c r="AO35" s="107">
        <v>0</v>
      </c>
      <c r="AP35" s="58">
        <v>0</v>
      </c>
      <c r="AQ35" s="127">
        <v>0</v>
      </c>
      <c r="AR35" s="10" t="s">
        <v>56</v>
      </c>
      <c r="AT35" s="122">
        <f t="shared" si="0"/>
        <v>0</v>
      </c>
      <c r="AU35" s="26">
        <f t="shared" si="1"/>
        <v>0</v>
      </c>
      <c r="AV35" s="26">
        <f t="shared" si="2"/>
        <v>0</v>
      </c>
      <c r="AW35" s="26">
        <f t="shared" si="3"/>
        <v>0</v>
      </c>
      <c r="AX35" s="78">
        <f t="shared" si="4"/>
        <v>0</v>
      </c>
      <c r="AY35" s="58">
        <f t="shared" si="5"/>
        <v>0</v>
      </c>
      <c r="AZ35" s="84">
        <f t="shared" si="6"/>
        <v>0</v>
      </c>
      <c r="BA35" s="138">
        <f t="shared" si="7"/>
        <v>0</v>
      </c>
    </row>
    <row r="36" spans="1:53" ht="12.75" customHeight="1" hidden="1">
      <c r="A36" s="8">
        <v>26</v>
      </c>
      <c r="B36" s="63" t="s">
        <v>56</v>
      </c>
      <c r="C36" s="8" t="s">
        <v>56</v>
      </c>
      <c r="D36" s="8" t="s">
        <v>56</v>
      </c>
      <c r="E36" s="8" t="s">
        <v>56</v>
      </c>
      <c r="F36" s="29" t="s">
        <v>56</v>
      </c>
      <c r="G36" s="8" t="s">
        <v>56</v>
      </c>
      <c r="H36" s="72" t="s">
        <v>56</v>
      </c>
      <c r="I36" s="91" t="s">
        <v>56</v>
      </c>
      <c r="J36" s="85">
        <v>0</v>
      </c>
      <c r="K36" s="58">
        <v>0</v>
      </c>
      <c r="L36" s="75">
        <v>0</v>
      </c>
      <c r="M36" s="58">
        <v>0</v>
      </c>
      <c r="N36" s="75">
        <v>0</v>
      </c>
      <c r="O36" s="58">
        <v>0</v>
      </c>
      <c r="P36" s="75">
        <v>0</v>
      </c>
      <c r="Q36" s="58">
        <v>0</v>
      </c>
      <c r="R36" s="75">
        <v>0</v>
      </c>
      <c r="S36" s="58">
        <v>0</v>
      </c>
      <c r="T36" s="75">
        <v>0</v>
      </c>
      <c r="U36" s="60">
        <v>0</v>
      </c>
      <c r="V36" s="126">
        <v>0</v>
      </c>
      <c r="W36" s="76">
        <v>0</v>
      </c>
      <c r="X36" s="127" t="s">
        <v>56</v>
      </c>
      <c r="Y36" s="115"/>
      <c r="Z36" s="31">
        <v>0</v>
      </c>
      <c r="AA36" s="73" t="s">
        <v>124</v>
      </c>
      <c r="AB36" s="58">
        <v>0</v>
      </c>
      <c r="AC36" s="117">
        <v>0</v>
      </c>
      <c r="AD36" s="95">
        <v>32</v>
      </c>
      <c r="AE36" s="58">
        <v>0</v>
      </c>
      <c r="AF36" s="117">
        <v>0</v>
      </c>
      <c r="AG36" s="95">
        <v>32</v>
      </c>
      <c r="AH36" s="58">
        <v>0</v>
      </c>
      <c r="AI36" s="117">
        <v>0</v>
      </c>
      <c r="AJ36" s="95">
        <v>32</v>
      </c>
      <c r="AK36" s="60">
        <v>0</v>
      </c>
      <c r="AL36" s="104">
        <v>0</v>
      </c>
      <c r="AM36" s="134">
        <v>0</v>
      </c>
      <c r="AN36" s="94">
        <v>0</v>
      </c>
      <c r="AO36" s="107">
        <v>0</v>
      </c>
      <c r="AP36" s="58">
        <v>0</v>
      </c>
      <c r="AQ36" s="127">
        <v>0</v>
      </c>
      <c r="AR36" s="10" t="s">
        <v>56</v>
      </c>
      <c r="AT36" s="122">
        <f t="shared" si="0"/>
        <v>0</v>
      </c>
      <c r="AU36" s="26">
        <f t="shared" si="1"/>
        <v>0</v>
      </c>
      <c r="AV36" s="26">
        <f t="shared" si="2"/>
        <v>0</v>
      </c>
      <c r="AW36" s="26">
        <f t="shared" si="3"/>
        <v>0</v>
      </c>
      <c r="AX36" s="78">
        <f t="shared" si="4"/>
        <v>0</v>
      </c>
      <c r="AY36" s="58">
        <f t="shared" si="5"/>
        <v>0</v>
      </c>
      <c r="AZ36" s="84">
        <f t="shared" si="6"/>
        <v>0</v>
      </c>
      <c r="BA36" s="138">
        <f t="shared" si="7"/>
        <v>0</v>
      </c>
    </row>
    <row r="37" spans="1:53" ht="12.75" customHeight="1" hidden="1" thickBot="1">
      <c r="A37" s="8">
        <v>27</v>
      </c>
      <c r="B37" s="63" t="s">
        <v>56</v>
      </c>
      <c r="C37" s="8" t="s">
        <v>56</v>
      </c>
      <c r="D37" s="8" t="s">
        <v>56</v>
      </c>
      <c r="E37" s="8" t="s">
        <v>56</v>
      </c>
      <c r="F37" s="29" t="s">
        <v>56</v>
      </c>
      <c r="G37" s="8" t="s">
        <v>56</v>
      </c>
      <c r="H37" s="72" t="s">
        <v>56</v>
      </c>
      <c r="I37" s="91" t="s">
        <v>56</v>
      </c>
      <c r="J37" s="85">
        <v>0</v>
      </c>
      <c r="K37" s="9">
        <v>0</v>
      </c>
      <c r="L37" s="112">
        <v>0</v>
      </c>
      <c r="M37" s="9">
        <v>0</v>
      </c>
      <c r="N37" s="112">
        <v>0</v>
      </c>
      <c r="O37" s="9">
        <v>0</v>
      </c>
      <c r="P37" s="112">
        <v>0</v>
      </c>
      <c r="Q37" s="9">
        <v>0</v>
      </c>
      <c r="R37" s="112">
        <v>0</v>
      </c>
      <c r="S37" s="9">
        <v>0</v>
      </c>
      <c r="T37" s="112">
        <v>0</v>
      </c>
      <c r="U37" s="60">
        <v>0</v>
      </c>
      <c r="V37" s="126">
        <v>0</v>
      </c>
      <c r="W37" s="76">
        <v>0</v>
      </c>
      <c r="X37" s="127" t="s">
        <v>56</v>
      </c>
      <c r="Y37" s="115"/>
      <c r="Z37" s="31">
        <v>0</v>
      </c>
      <c r="AA37" s="85" t="s">
        <v>124</v>
      </c>
      <c r="AB37" s="58">
        <v>0</v>
      </c>
      <c r="AC37" s="117">
        <v>0</v>
      </c>
      <c r="AD37" s="95">
        <v>32</v>
      </c>
      <c r="AE37" s="58">
        <v>0</v>
      </c>
      <c r="AF37" s="117">
        <v>0</v>
      </c>
      <c r="AG37" s="95">
        <v>32</v>
      </c>
      <c r="AH37" s="58">
        <v>0</v>
      </c>
      <c r="AI37" s="117">
        <v>0</v>
      </c>
      <c r="AJ37" s="95">
        <v>32</v>
      </c>
      <c r="AK37" s="60">
        <v>0</v>
      </c>
      <c r="AL37" s="104">
        <v>0</v>
      </c>
      <c r="AM37" s="134">
        <v>0</v>
      </c>
      <c r="AN37" s="105">
        <v>0</v>
      </c>
      <c r="AO37" s="107">
        <v>0</v>
      </c>
      <c r="AP37" s="58">
        <v>0</v>
      </c>
      <c r="AQ37" s="127">
        <v>0</v>
      </c>
      <c r="AR37" s="10" t="s">
        <v>56</v>
      </c>
      <c r="AT37" s="123">
        <f t="shared" si="0"/>
        <v>0</v>
      </c>
      <c r="AU37" s="124">
        <f t="shared" si="1"/>
        <v>0</v>
      </c>
      <c r="AV37" s="124">
        <f t="shared" si="2"/>
        <v>0</v>
      </c>
      <c r="AW37" s="124">
        <f t="shared" si="3"/>
        <v>0</v>
      </c>
      <c r="AX37" s="125">
        <f t="shared" si="4"/>
        <v>0</v>
      </c>
      <c r="AY37" s="18">
        <f t="shared" si="5"/>
        <v>0</v>
      </c>
      <c r="AZ37" s="124">
        <f t="shared" si="6"/>
        <v>0</v>
      </c>
      <c r="BA37" s="139">
        <f t="shared" si="7"/>
        <v>0</v>
      </c>
    </row>
    <row r="38" ht="12.75" customHeight="1" hidden="1"/>
    <row r="39" ht="12.75" customHeight="1" hidden="1"/>
    <row r="40" spans="2:14" ht="12.75" customHeight="1" hidden="1">
      <c r="B40" t="s">
        <v>11</v>
      </c>
      <c r="E40" t="s">
        <v>12</v>
      </c>
      <c r="N40" t="s">
        <v>21</v>
      </c>
    </row>
    <row r="41" ht="12.75" customHeight="1"/>
  </sheetData>
  <sheetProtection/>
  <mergeCells count="30">
    <mergeCell ref="S9:T9"/>
    <mergeCell ref="U9:V9"/>
    <mergeCell ref="W9:W10"/>
    <mergeCell ref="X9:X10"/>
    <mergeCell ref="Y9:Y10"/>
    <mergeCell ref="Z9:Z10"/>
    <mergeCell ref="D8:D10"/>
    <mergeCell ref="F8:F10"/>
    <mergeCell ref="G8:G10"/>
    <mergeCell ref="H8:H10"/>
    <mergeCell ref="I8:I10"/>
    <mergeCell ref="K8:Z8"/>
    <mergeCell ref="K9:L9"/>
    <mergeCell ref="M9:N9"/>
    <mergeCell ref="O9:P9"/>
    <mergeCell ref="Q9:R9"/>
    <mergeCell ref="AE9:AG9"/>
    <mergeCell ref="AH9:AJ9"/>
    <mergeCell ref="AK9:AM9"/>
    <mergeCell ref="AA8:AO8"/>
    <mergeCell ref="AP8:AR8"/>
    <mergeCell ref="AA9:AA10"/>
    <mergeCell ref="AB9:AD9"/>
    <mergeCell ref="AT10:AX10"/>
    <mergeCell ref="AY10:BA10"/>
    <mergeCell ref="AN9:AN10"/>
    <mergeCell ref="AO9:AO10"/>
    <mergeCell ref="AP9:AP10"/>
    <mergeCell ref="AQ9:AQ10"/>
    <mergeCell ref="AR9:AR10"/>
  </mergeCells>
  <printOptions/>
  <pageMargins left="0.1968503937007874" right="0.1968503937007874" top="0.5905511811023623" bottom="0.5905511811023623" header="0.5118110236220472" footer="0.5118110236220472"/>
  <pageSetup fitToHeight="1" fitToWidth="1" horizontalDpi="120" verticalDpi="120" orientation="landscape" paperSize="9" scale="93" r:id="rId1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0" bestFit="1" customWidth="1"/>
    <col min="2" max="2" width="16.75390625" style="0" customWidth="1"/>
    <col min="3" max="3" width="11.75390625" style="0" customWidth="1"/>
    <col min="4" max="4" width="12.00390625" style="0" customWidth="1"/>
    <col min="5" max="5" width="10.25390625" style="0" customWidth="1"/>
    <col min="6" max="8" width="9.875" style="0" customWidth="1"/>
  </cols>
  <sheetData>
    <row r="1" ht="12.75">
      <c r="B1" s="4" t="s">
        <v>58</v>
      </c>
    </row>
    <row r="2" spans="1:8" ht="63">
      <c r="A2" s="64" t="s">
        <v>59</v>
      </c>
      <c r="B2" s="64" t="s">
        <v>30</v>
      </c>
      <c r="C2" s="64" t="s">
        <v>60</v>
      </c>
      <c r="D2" s="64" t="s">
        <v>61</v>
      </c>
      <c r="E2" s="64" t="s">
        <v>62</v>
      </c>
      <c r="F2" s="64" t="s">
        <v>63</v>
      </c>
      <c r="G2" s="64"/>
      <c r="H2" s="65" t="s">
        <v>64</v>
      </c>
    </row>
    <row r="3" spans="1:8" ht="15.75">
      <c r="A3" s="66">
        <v>1</v>
      </c>
      <c r="B3" s="66" t="s">
        <v>66</v>
      </c>
      <c r="C3" s="66">
        <v>1</v>
      </c>
      <c r="D3" s="66">
        <v>1</v>
      </c>
      <c r="E3" s="80">
        <v>0.4596875</v>
      </c>
      <c r="F3" s="67"/>
      <c r="G3" s="67"/>
      <c r="H3" s="68"/>
    </row>
    <row r="4" spans="1:8" ht="15.75">
      <c r="A4" s="66">
        <v>2</v>
      </c>
      <c r="B4" s="66" t="s">
        <v>65</v>
      </c>
      <c r="C4" s="66">
        <v>1</v>
      </c>
      <c r="D4" s="66">
        <v>1</v>
      </c>
      <c r="E4" s="80">
        <v>0.47480324074074076</v>
      </c>
      <c r="F4" s="69">
        <v>0.015115740740740735</v>
      </c>
      <c r="G4" s="69">
        <v>0.005555555555555556</v>
      </c>
      <c r="H4" s="70">
        <v>0.009560185185185179</v>
      </c>
    </row>
    <row r="5" spans="1:8" ht="15.75">
      <c r="A5" s="66">
        <v>3</v>
      </c>
      <c r="B5" s="66" t="s">
        <v>172</v>
      </c>
      <c r="C5" s="66">
        <v>1</v>
      </c>
      <c r="D5" s="66">
        <v>1</v>
      </c>
      <c r="E5" s="80">
        <v>0.48530092592592594</v>
      </c>
      <c r="F5" s="69">
        <v>0.01049768518518518</v>
      </c>
      <c r="G5" s="69">
        <v>0.003472222222222222</v>
      </c>
      <c r="H5" s="70">
        <v>0.007025462962962957</v>
      </c>
    </row>
    <row r="6" spans="1:8" ht="15.75">
      <c r="A6" s="66">
        <v>4</v>
      </c>
      <c r="B6" s="66" t="s">
        <v>173</v>
      </c>
      <c r="C6" s="66">
        <v>1</v>
      </c>
      <c r="D6" s="66">
        <v>1</v>
      </c>
      <c r="E6" s="80">
        <v>0.4934837962962963</v>
      </c>
      <c r="F6" s="69">
        <v>0.008182870370370354</v>
      </c>
      <c r="G6" s="69">
        <v>0.003472222222222222</v>
      </c>
      <c r="H6" s="70">
        <v>0.004710648148148132</v>
      </c>
    </row>
    <row r="7" spans="1:8" ht="15.75">
      <c r="A7" s="66">
        <v>5</v>
      </c>
      <c r="B7" s="66" t="s">
        <v>66</v>
      </c>
      <c r="C7" s="66">
        <v>1</v>
      </c>
      <c r="D7" s="66">
        <v>2</v>
      </c>
      <c r="E7" s="80">
        <v>0.5053587962962963</v>
      </c>
      <c r="F7" s="69">
        <v>0.011875000000000024</v>
      </c>
      <c r="G7" s="69">
        <v>0.003472222222222222</v>
      </c>
      <c r="H7" s="70">
        <v>0.008402777777777802</v>
      </c>
    </row>
    <row r="8" spans="1:8" ht="15.75">
      <c r="A8" s="66">
        <v>6</v>
      </c>
      <c r="B8" s="66" t="s">
        <v>65</v>
      </c>
      <c r="C8" s="66">
        <v>1</v>
      </c>
      <c r="D8" s="66">
        <v>2</v>
      </c>
      <c r="E8" s="80">
        <v>0.5159375</v>
      </c>
      <c r="F8" s="69">
        <v>0.010578703703703729</v>
      </c>
      <c r="G8" s="69">
        <v>0.005555555555555556</v>
      </c>
      <c r="H8" s="70">
        <v>0.005023148148148173</v>
      </c>
    </row>
    <row r="9" spans="1:8" ht="15.75">
      <c r="A9" s="66">
        <v>7</v>
      </c>
      <c r="B9" s="66" t="s">
        <v>172</v>
      </c>
      <c r="C9" s="66">
        <v>1</v>
      </c>
      <c r="D9" s="66">
        <v>2</v>
      </c>
      <c r="E9" s="80">
        <v>0.5240162037037037</v>
      </c>
      <c r="F9" s="69">
        <v>0.008078703703703671</v>
      </c>
      <c r="G9" s="69">
        <v>0.003472222222222222</v>
      </c>
      <c r="H9" s="70">
        <v>0.004606481481481449</v>
      </c>
    </row>
    <row r="10" spans="1:8" ht="15.75">
      <c r="A10" s="66">
        <v>8</v>
      </c>
      <c r="B10" s="66" t="s">
        <v>173</v>
      </c>
      <c r="C10" s="66">
        <v>1</v>
      </c>
      <c r="D10" s="66">
        <v>2</v>
      </c>
      <c r="E10" s="80">
        <v>0.531400462962963</v>
      </c>
      <c r="F10" s="69">
        <v>0.007384259259259229</v>
      </c>
      <c r="G10" s="69">
        <v>0.003472222222222222</v>
      </c>
      <c r="H10" s="70">
        <v>0.003912037037037007</v>
      </c>
    </row>
    <row r="11" spans="1:8" ht="15.75">
      <c r="A11" s="66">
        <v>9</v>
      </c>
      <c r="B11" s="66" t="s">
        <v>66</v>
      </c>
      <c r="C11" s="66">
        <v>1</v>
      </c>
      <c r="D11" s="66">
        <v>3</v>
      </c>
      <c r="E11" s="80">
        <v>0.5634722222222223</v>
      </c>
      <c r="F11" s="69">
        <v>0.032071759259259314</v>
      </c>
      <c r="G11" s="69">
        <v>0.003472222222222222</v>
      </c>
      <c r="H11" s="70">
        <v>0.02859953703703709</v>
      </c>
    </row>
    <row r="12" spans="1:8" ht="15.75">
      <c r="A12" s="66">
        <v>10</v>
      </c>
      <c r="B12" s="66" t="s">
        <v>65</v>
      </c>
      <c r="C12" s="66">
        <v>1</v>
      </c>
      <c r="D12" s="66">
        <v>3</v>
      </c>
      <c r="E12" s="80">
        <v>0.573136574074074</v>
      </c>
      <c r="F12" s="69">
        <v>0.009664351851851771</v>
      </c>
      <c r="G12" s="69">
        <v>0.005555555555555556</v>
      </c>
      <c r="H12" s="70">
        <v>0.0041087962962962155</v>
      </c>
    </row>
    <row r="13" spans="1:8" ht="15.75">
      <c r="A13" s="66">
        <v>11</v>
      </c>
      <c r="B13" s="66" t="s">
        <v>172</v>
      </c>
      <c r="C13" s="66">
        <v>1</v>
      </c>
      <c r="D13" s="66">
        <v>3</v>
      </c>
      <c r="E13" s="80">
        <v>0.5817592592592592</v>
      </c>
      <c r="F13" s="69">
        <v>0.008622685185185164</v>
      </c>
      <c r="G13" s="69">
        <v>0.003472222222222222</v>
      </c>
      <c r="H13" s="70">
        <v>0.005150462962962942</v>
      </c>
    </row>
    <row r="14" spans="1:8" ht="15.75">
      <c r="A14" s="66">
        <v>12</v>
      </c>
      <c r="B14" s="66" t="s">
        <v>173</v>
      </c>
      <c r="C14" s="66">
        <v>1</v>
      </c>
      <c r="D14" s="66">
        <v>3</v>
      </c>
      <c r="E14" s="80">
        <v>0.5897800925925926</v>
      </c>
      <c r="F14" s="69">
        <v>0.008020833333333366</v>
      </c>
      <c r="G14" s="69">
        <v>0.003472222222222222</v>
      </c>
      <c r="H14" s="70">
        <v>0.004548611111111144</v>
      </c>
    </row>
    <row r="15" spans="1:8" ht="15.75">
      <c r="A15" s="66">
        <v>13</v>
      </c>
      <c r="B15" s="66" t="s">
        <v>66</v>
      </c>
      <c r="C15" s="66">
        <v>1</v>
      </c>
      <c r="D15" s="66">
        <v>4</v>
      </c>
      <c r="E15" s="80">
        <v>0.5972800925925926</v>
      </c>
      <c r="F15" s="69">
        <v>0.007500000000000062</v>
      </c>
      <c r="G15" s="69">
        <v>0.003472222222222222</v>
      </c>
      <c r="H15" s="70">
        <v>0.00402777777777784</v>
      </c>
    </row>
    <row r="16" spans="1:8" ht="15.75">
      <c r="A16" s="66">
        <v>14</v>
      </c>
      <c r="B16" s="66" t="s">
        <v>65</v>
      </c>
      <c r="C16" s="66">
        <v>1</v>
      </c>
      <c r="D16" s="66">
        <v>4</v>
      </c>
      <c r="E16" s="80">
        <v>0.6061458333333333</v>
      </c>
      <c r="F16" s="69">
        <v>0.008865740740740646</v>
      </c>
      <c r="G16" s="69">
        <v>0.005555555555555556</v>
      </c>
      <c r="H16" s="70">
        <v>0.0033101851851850906</v>
      </c>
    </row>
    <row r="17" spans="1:8" ht="15.75">
      <c r="A17" s="66">
        <v>15</v>
      </c>
      <c r="B17" s="66" t="s">
        <v>172</v>
      </c>
      <c r="C17" s="66">
        <v>1</v>
      </c>
      <c r="D17" s="66">
        <v>4</v>
      </c>
      <c r="E17" s="80">
        <v>0.6136921296296296</v>
      </c>
      <c r="F17" s="69">
        <v>0.007546296296296329</v>
      </c>
      <c r="G17" s="69">
        <v>0.003472222222222222</v>
      </c>
      <c r="H17" s="70">
        <v>0.004074074074074107</v>
      </c>
    </row>
    <row r="18" spans="1:8" ht="15.75">
      <c r="A18" s="66">
        <v>16</v>
      </c>
      <c r="B18" s="66" t="s">
        <v>173</v>
      </c>
      <c r="C18" s="66">
        <v>1</v>
      </c>
      <c r="D18" s="66">
        <v>4</v>
      </c>
      <c r="E18" s="79">
        <v>0.6209722222222223</v>
      </c>
      <c r="F18" s="69">
        <v>0.007280092592592657</v>
      </c>
      <c r="G18" s="69">
        <v>0.003472222222222222</v>
      </c>
      <c r="H18" s="70">
        <v>0.0038078703703704354</v>
      </c>
    </row>
    <row r="19" spans="1:8" ht="15.75">
      <c r="A19" s="66">
        <v>17</v>
      </c>
      <c r="B19" s="66" t="s">
        <v>66</v>
      </c>
      <c r="C19" s="66">
        <v>1</v>
      </c>
      <c r="D19" s="66">
        <v>5</v>
      </c>
      <c r="E19" s="79">
        <v>0.629074074074074</v>
      </c>
      <c r="F19" s="69">
        <v>0.008101851851851749</v>
      </c>
      <c r="G19" s="69">
        <v>0.003472222222222222</v>
      </c>
      <c r="H19" s="70">
        <v>0.004629629629629527</v>
      </c>
    </row>
    <row r="20" spans="1:8" ht="15.75">
      <c r="A20" s="66">
        <v>18</v>
      </c>
      <c r="B20" s="66" t="s">
        <v>65</v>
      </c>
      <c r="C20" s="66">
        <v>1</v>
      </c>
      <c r="D20" s="66">
        <v>5</v>
      </c>
      <c r="E20" s="79">
        <v>0.6377893518518518</v>
      </c>
      <c r="F20" s="69">
        <v>0.008715277777777808</v>
      </c>
      <c r="G20" s="69">
        <v>0.005555555555555556</v>
      </c>
      <c r="H20" s="70">
        <v>0.003159722222222252</v>
      </c>
    </row>
    <row r="21" spans="1:8" ht="15.75">
      <c r="A21" s="66">
        <v>19</v>
      </c>
      <c r="B21" s="66" t="s">
        <v>172</v>
      </c>
      <c r="C21" s="66">
        <v>1</v>
      </c>
      <c r="D21" s="66">
        <v>5</v>
      </c>
      <c r="E21" s="79">
        <v>0.6448032407407408</v>
      </c>
      <c r="F21" s="69">
        <v>0.007013888888888986</v>
      </c>
      <c r="G21" s="69">
        <v>0.003472222222222222</v>
      </c>
      <c r="H21" s="70">
        <v>0.003541666666666764</v>
      </c>
    </row>
    <row r="22" spans="1:8" ht="15.75">
      <c r="A22" s="66">
        <v>20</v>
      </c>
      <c r="B22" s="66" t="s">
        <v>173</v>
      </c>
      <c r="C22" s="66">
        <v>1</v>
      </c>
      <c r="D22" s="66">
        <v>5</v>
      </c>
      <c r="E22" s="79">
        <v>0.6528587962962963</v>
      </c>
      <c r="F22" s="69">
        <v>0.015069444444444469</v>
      </c>
      <c r="G22" s="69">
        <v>0.003472222222222222</v>
      </c>
      <c r="H22" s="70">
        <v>0.011597222222222247</v>
      </c>
    </row>
    <row r="23" spans="1:8" ht="15.75">
      <c r="A23" s="66"/>
      <c r="B23" s="66" t="s">
        <v>67</v>
      </c>
      <c r="C23" s="66"/>
      <c r="D23" s="66"/>
      <c r="E23" s="71">
        <v>0.7083333333333334</v>
      </c>
      <c r="F23" s="69">
        <v>0.055474537037037086</v>
      </c>
      <c r="G23" s="69">
        <v>0.003472222222222222</v>
      </c>
      <c r="H23" s="70">
        <v>0.05200231481481486</v>
      </c>
    </row>
    <row r="25" ht="47.25">
      <c r="B25" s="140" t="s">
        <v>125</v>
      </c>
    </row>
    <row r="26" spans="2:3" ht="15.75">
      <c r="B26" s="140" t="s">
        <v>126</v>
      </c>
      <c r="C26" s="141">
        <v>0.02859953703703709</v>
      </c>
    </row>
    <row r="27" spans="2:3" ht="15.75">
      <c r="B27" s="140" t="s">
        <v>127</v>
      </c>
      <c r="C27" s="141">
        <v>0.003159722222222252</v>
      </c>
    </row>
    <row r="28" spans="2:3" ht="15.75">
      <c r="B28" s="140" t="s">
        <v>128</v>
      </c>
      <c r="C28" s="141">
        <v>0.006515594541910334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9"/>
  <sheetViews>
    <sheetView showZeros="0"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5.125" style="34" customWidth="1"/>
    <col min="2" max="2" width="24.25390625" style="34" customWidth="1"/>
    <col min="3" max="3" width="5.75390625" style="34" customWidth="1"/>
    <col min="4" max="13" width="7.125" style="34" customWidth="1"/>
    <col min="14" max="15" width="7.25390625" style="34" customWidth="1"/>
    <col min="16" max="16" width="1.75390625" style="36" customWidth="1"/>
    <col min="17" max="17" width="12.25390625" style="36" customWidth="1"/>
    <col min="18" max="18" width="7.875" style="36" customWidth="1"/>
    <col min="19" max="16384" width="9.125" style="36" customWidth="1"/>
  </cols>
  <sheetData>
    <row r="1" spans="3:6" ht="15.75">
      <c r="C1" s="36"/>
      <c r="F1" s="35" t="s">
        <v>175</v>
      </c>
    </row>
    <row r="2" spans="3:6" ht="15.75">
      <c r="C2" s="35"/>
      <c r="F2" s="147" t="s">
        <v>174</v>
      </c>
    </row>
    <row r="3" spans="1:18" ht="16.5" thickBot="1">
      <c r="A3" s="37" t="s">
        <v>42</v>
      </c>
      <c r="B3" s="38"/>
      <c r="C3" s="38" t="s">
        <v>103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Q3" s="55"/>
      <c r="R3" s="55"/>
    </row>
    <row r="4" spans="1:18" ht="31.5" customHeight="1" thickTop="1">
      <c r="A4" s="198" t="s">
        <v>24</v>
      </c>
      <c r="B4" s="205" t="s">
        <v>38</v>
      </c>
      <c r="C4" s="200" t="s">
        <v>39</v>
      </c>
      <c r="D4" s="193" t="s">
        <v>88</v>
      </c>
      <c r="E4" s="194"/>
      <c r="F4" s="194"/>
      <c r="G4" s="194"/>
      <c r="H4" s="194"/>
      <c r="I4" s="194"/>
      <c r="J4" s="194"/>
      <c r="K4" s="194"/>
      <c r="L4" s="194"/>
      <c r="M4" s="195"/>
      <c r="N4" s="196" t="s">
        <v>43</v>
      </c>
      <c r="O4" s="197"/>
      <c r="Q4" s="191" t="s">
        <v>44</v>
      </c>
      <c r="R4" s="192"/>
    </row>
    <row r="5" spans="1:18" ht="15.75" thickBot="1">
      <c r="A5" s="199"/>
      <c r="B5" s="203"/>
      <c r="C5" s="201"/>
      <c r="D5" s="40">
        <v>41546</v>
      </c>
      <c r="E5" s="40">
        <v>41595</v>
      </c>
      <c r="F5" s="40">
        <v>41665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2" t="s">
        <v>10</v>
      </c>
      <c r="O5" s="43" t="s">
        <v>41</v>
      </c>
      <c r="Q5" s="56" t="s">
        <v>45</v>
      </c>
      <c r="R5" s="43" t="s">
        <v>41</v>
      </c>
    </row>
    <row r="6" spans="1:18" ht="15.75" thickTop="1">
      <c r="A6" s="49">
        <v>1</v>
      </c>
      <c r="B6" s="52" t="s">
        <v>25</v>
      </c>
      <c r="C6" s="50" t="s">
        <v>164</v>
      </c>
      <c r="D6" s="51">
        <v>93</v>
      </c>
      <c r="E6" s="51">
        <v>90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48">
        <v>183</v>
      </c>
      <c r="O6" s="50">
        <v>4</v>
      </c>
      <c r="Q6" s="57">
        <v>91.5</v>
      </c>
      <c r="R6" s="46">
        <v>8</v>
      </c>
    </row>
    <row r="7" spans="1:18" ht="15">
      <c r="A7" s="49">
        <v>2</v>
      </c>
      <c r="B7" s="52" t="s">
        <v>135</v>
      </c>
      <c r="C7" s="50" t="s">
        <v>179</v>
      </c>
      <c r="D7" s="51">
        <v>90</v>
      </c>
      <c r="E7" s="51">
        <v>93</v>
      </c>
      <c r="F7" s="51">
        <v>93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48">
        <v>186</v>
      </c>
      <c r="O7" s="50">
        <v>3</v>
      </c>
      <c r="Q7" s="57">
        <v>92</v>
      </c>
      <c r="R7" s="46">
        <v>7</v>
      </c>
    </row>
    <row r="8" spans="1:18" ht="15">
      <c r="A8" s="49">
        <v>3</v>
      </c>
      <c r="B8" s="52" t="s">
        <v>143</v>
      </c>
      <c r="C8" s="50" t="s">
        <v>178</v>
      </c>
      <c r="D8" s="51">
        <v>0</v>
      </c>
      <c r="E8" s="51">
        <v>95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48">
        <v>95</v>
      </c>
      <c r="O8" s="50">
        <v>7</v>
      </c>
      <c r="Q8" s="57">
        <v>95</v>
      </c>
      <c r="R8" s="46">
        <v>4</v>
      </c>
    </row>
    <row r="9" spans="1:18" ht="15">
      <c r="A9" s="49">
        <v>4</v>
      </c>
      <c r="B9" s="52" t="s">
        <v>28</v>
      </c>
      <c r="C9" s="50" t="s">
        <v>164</v>
      </c>
      <c r="D9" s="51">
        <v>100</v>
      </c>
      <c r="E9" s="51">
        <v>100</v>
      </c>
      <c r="F9" s="51">
        <v>100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48">
        <v>200</v>
      </c>
      <c r="O9" s="50">
        <v>1</v>
      </c>
      <c r="Q9" s="57">
        <v>100</v>
      </c>
      <c r="R9" s="46">
        <v>1</v>
      </c>
    </row>
    <row r="10" spans="1:18" ht="15">
      <c r="A10" s="49">
        <v>5</v>
      </c>
      <c r="B10" s="52" t="s">
        <v>157</v>
      </c>
      <c r="C10" s="50" t="s">
        <v>179</v>
      </c>
      <c r="D10" s="51">
        <v>0</v>
      </c>
      <c r="E10" s="51">
        <v>0</v>
      </c>
      <c r="F10" s="51">
        <v>90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48">
        <v>90</v>
      </c>
      <c r="O10" s="50">
        <v>11</v>
      </c>
      <c r="Q10" s="57">
        <v>90</v>
      </c>
      <c r="R10" s="46">
        <v>11</v>
      </c>
    </row>
    <row r="11" spans="1:18" ht="15">
      <c r="A11" s="49">
        <v>6</v>
      </c>
      <c r="B11" s="52" t="s">
        <v>87</v>
      </c>
      <c r="C11" s="50" t="s">
        <v>178</v>
      </c>
      <c r="D11" s="51">
        <v>0</v>
      </c>
      <c r="E11" s="51">
        <v>97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48">
        <v>97</v>
      </c>
      <c r="O11" s="50">
        <v>6</v>
      </c>
      <c r="Q11" s="57">
        <v>97</v>
      </c>
      <c r="R11" s="46">
        <v>2</v>
      </c>
    </row>
    <row r="12" spans="1:18" ht="15">
      <c r="A12" s="49">
        <v>7</v>
      </c>
      <c r="B12" s="52" t="s">
        <v>154</v>
      </c>
      <c r="C12" s="50" t="s">
        <v>179</v>
      </c>
      <c r="D12" s="51">
        <v>0</v>
      </c>
      <c r="E12" s="51">
        <v>91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48">
        <v>91</v>
      </c>
      <c r="O12" s="50">
        <v>10</v>
      </c>
      <c r="Q12" s="57">
        <v>91</v>
      </c>
      <c r="R12" s="46">
        <v>9</v>
      </c>
    </row>
    <row r="13" spans="1:18" ht="15">
      <c r="A13" s="49">
        <v>8</v>
      </c>
      <c r="B13" s="52" t="s">
        <v>102</v>
      </c>
      <c r="C13" s="50" t="s">
        <v>178</v>
      </c>
      <c r="D13" s="51">
        <v>95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48">
        <v>95</v>
      </c>
      <c r="O13" s="50">
        <v>7</v>
      </c>
      <c r="Q13" s="57">
        <v>95</v>
      </c>
      <c r="R13" s="46">
        <v>4</v>
      </c>
    </row>
    <row r="14" spans="1:18" ht="15">
      <c r="A14" s="49">
        <v>9</v>
      </c>
      <c r="B14" s="52" t="s">
        <v>34</v>
      </c>
      <c r="C14" s="50" t="s">
        <v>164</v>
      </c>
      <c r="D14" s="51">
        <v>0</v>
      </c>
      <c r="E14" s="51">
        <v>0</v>
      </c>
      <c r="F14" s="51">
        <v>95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48">
        <v>95</v>
      </c>
      <c r="O14" s="50">
        <v>7</v>
      </c>
      <c r="Q14" s="57">
        <v>95</v>
      </c>
      <c r="R14" s="46">
        <v>4</v>
      </c>
    </row>
    <row r="15" spans="1:18" ht="15">
      <c r="A15" s="49">
        <v>10</v>
      </c>
      <c r="B15" s="52" t="s">
        <v>27</v>
      </c>
      <c r="C15" s="50" t="s">
        <v>178</v>
      </c>
      <c r="D15" s="51">
        <v>97</v>
      </c>
      <c r="E15" s="51">
        <v>0</v>
      </c>
      <c r="F15" s="51">
        <v>97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48">
        <v>194</v>
      </c>
      <c r="O15" s="50">
        <v>2</v>
      </c>
      <c r="Q15" s="57">
        <v>97</v>
      </c>
      <c r="R15" s="46">
        <v>2</v>
      </c>
    </row>
    <row r="16" spans="1:18" ht="15">
      <c r="A16" s="49">
        <v>11</v>
      </c>
      <c r="B16" s="52" t="s">
        <v>35</v>
      </c>
      <c r="C16" s="50" t="s">
        <v>164</v>
      </c>
      <c r="D16" s="51">
        <v>91</v>
      </c>
      <c r="E16" s="51">
        <v>0</v>
      </c>
      <c r="F16" s="51">
        <v>91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48">
        <v>182</v>
      </c>
      <c r="O16" s="50">
        <v>5</v>
      </c>
      <c r="Q16" s="57">
        <v>91</v>
      </c>
      <c r="R16" s="46">
        <v>9</v>
      </c>
    </row>
    <row r="17" spans="1:18" ht="15" hidden="1">
      <c r="A17" s="49">
        <v>12</v>
      </c>
      <c r="B17" s="52">
        <v>0</v>
      </c>
      <c r="C17" s="50" t="s">
        <v>56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48">
        <v>0</v>
      </c>
      <c r="O17" s="50">
        <v>0</v>
      </c>
      <c r="Q17" s="57" t="e">
        <v>#DIV/0!</v>
      </c>
      <c r="R17" s="46">
        <v>0</v>
      </c>
    </row>
    <row r="18" spans="1:18" ht="15" hidden="1">
      <c r="A18" s="49">
        <v>13</v>
      </c>
      <c r="B18" s="52">
        <v>0</v>
      </c>
      <c r="C18" s="50" t="s">
        <v>56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48">
        <v>0</v>
      </c>
      <c r="O18" s="50">
        <v>0</v>
      </c>
      <c r="Q18" s="57" t="e">
        <v>#DIV/0!</v>
      </c>
      <c r="R18" s="46">
        <v>0</v>
      </c>
    </row>
    <row r="19" spans="1:18" ht="15" hidden="1">
      <c r="A19" s="49">
        <v>14</v>
      </c>
      <c r="B19" s="52">
        <v>0</v>
      </c>
      <c r="C19" s="50" t="s">
        <v>56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48">
        <v>0</v>
      </c>
      <c r="O19" s="50">
        <v>0</v>
      </c>
      <c r="Q19" s="57" t="e">
        <v>#DIV/0!</v>
      </c>
      <c r="R19" s="46">
        <v>0</v>
      </c>
    </row>
    <row r="20" spans="1:18" ht="15" hidden="1">
      <c r="A20" s="49">
        <v>15</v>
      </c>
      <c r="B20" s="52">
        <v>0</v>
      </c>
      <c r="C20" s="50" t="s">
        <v>56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48">
        <v>0</v>
      </c>
      <c r="O20" s="50">
        <v>0</v>
      </c>
      <c r="Q20" s="57" t="e">
        <v>#DIV/0!</v>
      </c>
      <c r="R20" s="46">
        <v>0</v>
      </c>
    </row>
    <row r="21" spans="1:18" ht="15" hidden="1">
      <c r="A21" s="49">
        <v>16</v>
      </c>
      <c r="B21" s="52">
        <v>0</v>
      </c>
      <c r="C21" s="50" t="s">
        <v>56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48">
        <v>0</v>
      </c>
      <c r="O21" s="50">
        <v>0</v>
      </c>
      <c r="Q21" s="57" t="e">
        <v>#DIV/0!</v>
      </c>
      <c r="R21" s="46">
        <v>0</v>
      </c>
    </row>
    <row r="22" spans="1:18" ht="15" hidden="1">
      <c r="A22" s="49">
        <v>17</v>
      </c>
      <c r="B22" s="52">
        <v>0</v>
      </c>
      <c r="C22" s="50" t="s">
        <v>56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48">
        <v>0</v>
      </c>
      <c r="O22" s="50">
        <v>0</v>
      </c>
      <c r="Q22" s="57" t="e">
        <v>#DIV/0!</v>
      </c>
      <c r="R22" s="46">
        <v>0</v>
      </c>
    </row>
    <row r="23" spans="1:18" ht="15" hidden="1">
      <c r="A23" s="49">
        <v>18</v>
      </c>
      <c r="B23" s="52">
        <v>0</v>
      </c>
      <c r="C23" s="50" t="s">
        <v>56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48">
        <v>0</v>
      </c>
      <c r="O23" s="50">
        <v>0</v>
      </c>
      <c r="Q23" s="57" t="e">
        <v>#DIV/0!</v>
      </c>
      <c r="R23" s="46">
        <v>0</v>
      </c>
    </row>
    <row r="24" spans="1:18" ht="15" hidden="1">
      <c r="A24" s="49">
        <v>19</v>
      </c>
      <c r="B24" s="52">
        <v>0</v>
      </c>
      <c r="C24" s="50" t="s">
        <v>56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48">
        <v>0</v>
      </c>
      <c r="O24" s="50">
        <v>0</v>
      </c>
      <c r="Q24" s="57" t="e">
        <v>#DIV/0!</v>
      </c>
      <c r="R24" s="46">
        <v>0</v>
      </c>
    </row>
    <row r="25" spans="1:18" ht="15" hidden="1">
      <c r="A25" s="49">
        <v>20</v>
      </c>
      <c r="B25" s="52">
        <v>0</v>
      </c>
      <c r="C25" s="50" t="s">
        <v>56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48">
        <v>0</v>
      </c>
      <c r="O25" s="50">
        <v>0</v>
      </c>
      <c r="Q25" s="57" t="e">
        <v>#DIV/0!</v>
      </c>
      <c r="R25" s="46">
        <v>0</v>
      </c>
    </row>
    <row r="26" spans="1:18" ht="15" hidden="1">
      <c r="A26" s="49">
        <v>21</v>
      </c>
      <c r="B26" s="52">
        <v>0</v>
      </c>
      <c r="C26" s="50" t="s">
        <v>56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48">
        <v>0</v>
      </c>
      <c r="O26" s="50">
        <v>0</v>
      </c>
      <c r="Q26" s="57" t="e">
        <v>#DIV/0!</v>
      </c>
      <c r="R26" s="46">
        <v>0</v>
      </c>
    </row>
    <row r="27" spans="1:18" ht="15" hidden="1">
      <c r="A27" s="49">
        <v>22</v>
      </c>
      <c r="B27" s="52">
        <v>0</v>
      </c>
      <c r="C27" s="50" t="s">
        <v>56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48">
        <v>0</v>
      </c>
      <c r="O27" s="50">
        <v>0</v>
      </c>
      <c r="Q27" s="57" t="e">
        <v>#DIV/0!</v>
      </c>
      <c r="R27" s="46">
        <v>0</v>
      </c>
    </row>
    <row r="28" spans="1:18" ht="15" hidden="1">
      <c r="A28" s="49">
        <v>23</v>
      </c>
      <c r="B28" s="52">
        <v>0</v>
      </c>
      <c r="C28" s="50" t="s">
        <v>56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48">
        <v>0</v>
      </c>
      <c r="O28" s="50">
        <v>0</v>
      </c>
      <c r="Q28" s="57" t="e">
        <v>#DIV/0!</v>
      </c>
      <c r="R28" s="46">
        <v>0</v>
      </c>
    </row>
    <row r="29" spans="1:18" ht="15" hidden="1">
      <c r="A29" s="49">
        <v>24</v>
      </c>
      <c r="B29" s="52">
        <v>0</v>
      </c>
      <c r="C29" s="50" t="s">
        <v>56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48">
        <v>0</v>
      </c>
      <c r="O29" s="50">
        <v>0</v>
      </c>
      <c r="Q29" s="57" t="e">
        <v>#DIV/0!</v>
      </c>
      <c r="R29" s="46">
        <v>0</v>
      </c>
    </row>
    <row r="30" spans="1:18" ht="15" hidden="1">
      <c r="A30" s="49">
        <v>25</v>
      </c>
      <c r="B30" s="52">
        <v>0</v>
      </c>
      <c r="C30" s="50" t="s">
        <v>56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48">
        <v>0</v>
      </c>
      <c r="O30" s="50">
        <v>0</v>
      </c>
      <c r="Q30" s="57" t="e">
        <v>#DIV/0!</v>
      </c>
      <c r="R30" s="46">
        <v>0</v>
      </c>
    </row>
    <row r="31" spans="1:18" ht="15" hidden="1">
      <c r="A31" s="49">
        <v>26</v>
      </c>
      <c r="B31" s="52">
        <v>0</v>
      </c>
      <c r="C31" s="50" t="s">
        <v>56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48">
        <v>0</v>
      </c>
      <c r="O31" s="50">
        <v>0</v>
      </c>
      <c r="Q31" s="57" t="e">
        <v>#DIV/0!</v>
      </c>
      <c r="R31" s="46">
        <v>0</v>
      </c>
    </row>
    <row r="32" spans="1:18" ht="15" hidden="1">
      <c r="A32" s="49">
        <v>27</v>
      </c>
      <c r="B32" s="52">
        <v>0</v>
      </c>
      <c r="C32" s="50" t="s">
        <v>56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48">
        <v>0</v>
      </c>
      <c r="O32" s="50">
        <v>0</v>
      </c>
      <c r="Q32" s="57" t="e">
        <v>#DIV/0!</v>
      </c>
      <c r="R32" s="46">
        <v>0</v>
      </c>
    </row>
    <row r="33" spans="1:18" ht="15" hidden="1">
      <c r="A33" s="49">
        <v>28</v>
      </c>
      <c r="B33" s="52">
        <v>0</v>
      </c>
      <c r="C33" s="50" t="s">
        <v>56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48">
        <v>0</v>
      </c>
      <c r="O33" s="50">
        <v>0</v>
      </c>
      <c r="Q33" s="57" t="e">
        <v>#DIV/0!</v>
      </c>
      <c r="R33" s="46">
        <v>0</v>
      </c>
    </row>
    <row r="34" spans="1:18" ht="15" hidden="1">
      <c r="A34" s="49">
        <v>29</v>
      </c>
      <c r="B34" s="52">
        <v>0</v>
      </c>
      <c r="C34" s="50" t="s">
        <v>56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48">
        <v>0</v>
      </c>
      <c r="O34" s="50">
        <v>0</v>
      </c>
      <c r="Q34" s="57" t="e">
        <v>#DIV/0!</v>
      </c>
      <c r="R34" s="46">
        <v>0</v>
      </c>
    </row>
    <row r="35" spans="1:18" ht="15" hidden="1">
      <c r="A35" s="49">
        <v>30</v>
      </c>
      <c r="B35" s="52">
        <v>0</v>
      </c>
      <c r="C35" s="50" t="s">
        <v>56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48">
        <v>0</v>
      </c>
      <c r="O35" s="50">
        <v>0</v>
      </c>
      <c r="Q35" s="57" t="e">
        <v>#DIV/0!</v>
      </c>
      <c r="R35" s="46">
        <v>0</v>
      </c>
    </row>
    <row r="37" spans="1:18" ht="16.5" thickBot="1">
      <c r="A37" s="37" t="s">
        <v>48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Q37" s="55"/>
      <c r="R37" s="55"/>
    </row>
    <row r="38" spans="1:18" ht="30.75" customHeight="1" thickTop="1">
      <c r="A38" s="198" t="s">
        <v>24</v>
      </c>
      <c r="B38" s="205" t="s">
        <v>38</v>
      </c>
      <c r="C38" s="200" t="s">
        <v>39</v>
      </c>
      <c r="D38" s="193" t="s">
        <v>40</v>
      </c>
      <c r="E38" s="194"/>
      <c r="F38" s="194"/>
      <c r="G38" s="194"/>
      <c r="H38" s="194"/>
      <c r="I38" s="194"/>
      <c r="J38" s="194"/>
      <c r="K38" s="194"/>
      <c r="L38" s="194"/>
      <c r="M38" s="195"/>
      <c r="N38" s="196" t="s">
        <v>43</v>
      </c>
      <c r="O38" s="197"/>
      <c r="Q38" s="191" t="s">
        <v>44</v>
      </c>
      <c r="R38" s="192"/>
    </row>
    <row r="39" spans="1:18" ht="15.75" thickBot="1">
      <c r="A39" s="199"/>
      <c r="B39" s="203"/>
      <c r="C39" s="201"/>
      <c r="D39" s="40">
        <v>41546</v>
      </c>
      <c r="E39" s="40">
        <v>41595</v>
      </c>
      <c r="F39" s="40">
        <v>41665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1">
        <v>0</v>
      </c>
      <c r="N39" s="42" t="s">
        <v>10</v>
      </c>
      <c r="O39" s="43" t="s">
        <v>41</v>
      </c>
      <c r="Q39" s="56" t="s">
        <v>45</v>
      </c>
      <c r="R39" s="43" t="s">
        <v>41</v>
      </c>
    </row>
    <row r="40" spans="1:18" ht="15.75" thickTop="1">
      <c r="A40" s="44">
        <v>1</v>
      </c>
      <c r="B40" s="45" t="s">
        <v>130</v>
      </c>
      <c r="C40" s="46" t="s">
        <v>179</v>
      </c>
      <c r="D40" s="47">
        <v>89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4">
        <v>0</v>
      </c>
      <c r="N40" s="48">
        <v>89</v>
      </c>
      <c r="O40" s="46">
        <v>13</v>
      </c>
      <c r="Q40" s="57">
        <v>89</v>
      </c>
      <c r="R40" s="46">
        <v>13</v>
      </c>
    </row>
    <row r="41" spans="1:18" ht="15">
      <c r="A41" s="44">
        <v>2</v>
      </c>
      <c r="B41" s="45" t="s">
        <v>69</v>
      </c>
      <c r="C41" s="46" t="s">
        <v>179</v>
      </c>
      <c r="D41" s="47">
        <v>93</v>
      </c>
      <c r="E41" s="47">
        <v>93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4">
        <v>0</v>
      </c>
      <c r="N41" s="48">
        <v>186</v>
      </c>
      <c r="O41" s="46">
        <v>5</v>
      </c>
      <c r="Q41" s="57">
        <v>93</v>
      </c>
      <c r="R41" s="46">
        <v>6</v>
      </c>
    </row>
    <row r="42" spans="1:18" ht="15">
      <c r="A42" s="44">
        <v>3</v>
      </c>
      <c r="B42" s="45" t="s">
        <v>51</v>
      </c>
      <c r="C42" s="46" t="s">
        <v>178</v>
      </c>
      <c r="D42" s="47">
        <v>100</v>
      </c>
      <c r="E42" s="47">
        <v>95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4">
        <v>0</v>
      </c>
      <c r="N42" s="48">
        <v>195</v>
      </c>
      <c r="O42" s="46">
        <v>2</v>
      </c>
      <c r="Q42" s="57">
        <v>97.5</v>
      </c>
      <c r="R42" s="46">
        <v>2</v>
      </c>
    </row>
    <row r="43" spans="1:18" ht="15">
      <c r="A43" s="44">
        <v>4</v>
      </c>
      <c r="B43" s="45" t="s">
        <v>159</v>
      </c>
      <c r="C43" s="46" t="s">
        <v>179</v>
      </c>
      <c r="D43" s="47">
        <v>0</v>
      </c>
      <c r="E43" s="47">
        <v>0</v>
      </c>
      <c r="F43" s="47">
        <v>91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4">
        <v>0</v>
      </c>
      <c r="N43" s="48">
        <v>91</v>
      </c>
      <c r="O43" s="46">
        <v>8</v>
      </c>
      <c r="Q43" s="57">
        <v>91</v>
      </c>
      <c r="R43" s="46">
        <v>8</v>
      </c>
    </row>
    <row r="44" spans="1:18" ht="15">
      <c r="A44" s="44">
        <v>5</v>
      </c>
      <c r="B44" s="45" t="s">
        <v>92</v>
      </c>
      <c r="C44" s="46" t="s">
        <v>179</v>
      </c>
      <c r="D44" s="47">
        <v>0</v>
      </c>
      <c r="E44" s="47">
        <v>90</v>
      </c>
      <c r="F44" s="47">
        <v>97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4">
        <v>0</v>
      </c>
      <c r="N44" s="48">
        <v>187</v>
      </c>
      <c r="O44" s="46">
        <v>4</v>
      </c>
      <c r="Q44" s="57">
        <v>93.5</v>
      </c>
      <c r="R44" s="46">
        <v>5</v>
      </c>
    </row>
    <row r="45" spans="1:18" ht="15">
      <c r="A45" s="44">
        <v>6</v>
      </c>
      <c r="B45" s="45" t="s">
        <v>131</v>
      </c>
      <c r="C45" s="46" t="s">
        <v>179</v>
      </c>
      <c r="D45" s="47">
        <v>91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4">
        <v>0</v>
      </c>
      <c r="N45" s="48">
        <v>91</v>
      </c>
      <c r="O45" s="46">
        <v>8</v>
      </c>
      <c r="Q45" s="57">
        <v>91</v>
      </c>
      <c r="R45" s="46">
        <v>8</v>
      </c>
    </row>
    <row r="46" spans="1:18" ht="15">
      <c r="A46" s="44">
        <v>7</v>
      </c>
      <c r="B46" s="45" t="s">
        <v>157</v>
      </c>
      <c r="C46" s="46" t="s">
        <v>179</v>
      </c>
      <c r="D46" s="47">
        <v>0</v>
      </c>
      <c r="E46" s="47">
        <v>0</v>
      </c>
      <c r="F46" s="47">
        <v>89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4">
        <v>0</v>
      </c>
      <c r="N46" s="48">
        <v>89</v>
      </c>
      <c r="O46" s="46">
        <v>13</v>
      </c>
      <c r="Q46" s="57">
        <v>89</v>
      </c>
      <c r="R46" s="46">
        <v>13</v>
      </c>
    </row>
    <row r="47" spans="1:18" ht="15">
      <c r="A47" s="44">
        <v>8</v>
      </c>
      <c r="B47" s="45" t="s">
        <v>144</v>
      </c>
      <c r="C47" s="46" t="s">
        <v>179</v>
      </c>
      <c r="D47" s="47">
        <v>0</v>
      </c>
      <c r="E47" s="47">
        <v>0</v>
      </c>
      <c r="F47" s="47">
        <v>95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4">
        <v>0</v>
      </c>
      <c r="N47" s="48">
        <v>95</v>
      </c>
      <c r="O47" s="46">
        <v>6</v>
      </c>
      <c r="Q47" s="57">
        <v>95</v>
      </c>
      <c r="R47" s="46">
        <v>4</v>
      </c>
    </row>
    <row r="48" spans="1:18" ht="15">
      <c r="A48" s="44">
        <v>9</v>
      </c>
      <c r="B48" s="45" t="s">
        <v>71</v>
      </c>
      <c r="C48" s="46" t="s">
        <v>179</v>
      </c>
      <c r="D48" s="47">
        <v>90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4">
        <v>0</v>
      </c>
      <c r="N48" s="48">
        <v>90</v>
      </c>
      <c r="O48" s="46">
        <v>11</v>
      </c>
      <c r="Q48" s="57">
        <v>90</v>
      </c>
      <c r="R48" s="46">
        <v>11</v>
      </c>
    </row>
    <row r="49" spans="1:18" ht="15">
      <c r="A49" s="44">
        <v>10</v>
      </c>
      <c r="B49" s="45" t="s">
        <v>73</v>
      </c>
      <c r="C49" s="46" t="s">
        <v>178</v>
      </c>
      <c r="D49" s="47">
        <v>0</v>
      </c>
      <c r="E49" s="47">
        <v>0</v>
      </c>
      <c r="F49" s="47">
        <v>93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4">
        <v>0</v>
      </c>
      <c r="N49" s="48">
        <v>93</v>
      </c>
      <c r="O49" s="46">
        <v>7</v>
      </c>
      <c r="Q49" s="57">
        <v>93</v>
      </c>
      <c r="R49" s="46">
        <v>6</v>
      </c>
    </row>
    <row r="50" spans="1:18" ht="15">
      <c r="A50" s="44">
        <v>11</v>
      </c>
      <c r="B50" s="45" t="s">
        <v>133</v>
      </c>
      <c r="C50" s="46" t="s">
        <v>179</v>
      </c>
      <c r="D50" s="47">
        <v>0</v>
      </c>
      <c r="E50" s="47">
        <v>0</v>
      </c>
      <c r="F50" s="47">
        <v>90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4">
        <v>0</v>
      </c>
      <c r="N50" s="48">
        <v>90</v>
      </c>
      <c r="O50" s="46">
        <v>11</v>
      </c>
      <c r="Q50" s="57">
        <v>90</v>
      </c>
      <c r="R50" s="46">
        <v>11</v>
      </c>
    </row>
    <row r="51" spans="1:18" ht="15">
      <c r="A51" s="44">
        <v>12</v>
      </c>
      <c r="B51" s="45" t="s">
        <v>54</v>
      </c>
      <c r="C51" s="46" t="s">
        <v>178</v>
      </c>
      <c r="D51" s="47">
        <v>0</v>
      </c>
      <c r="E51" s="47">
        <v>91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4">
        <v>0</v>
      </c>
      <c r="N51" s="48">
        <v>91</v>
      </c>
      <c r="O51" s="46">
        <v>8</v>
      </c>
      <c r="Q51" s="57">
        <v>91</v>
      </c>
      <c r="R51" s="46">
        <v>8</v>
      </c>
    </row>
    <row r="52" spans="1:18" ht="15">
      <c r="A52" s="44">
        <v>13</v>
      </c>
      <c r="B52" s="45" t="s">
        <v>72</v>
      </c>
      <c r="C52" s="46" t="s">
        <v>179</v>
      </c>
      <c r="D52" s="47">
        <v>95</v>
      </c>
      <c r="E52" s="47">
        <v>97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4">
        <v>0</v>
      </c>
      <c r="N52" s="48">
        <v>192</v>
      </c>
      <c r="O52" s="46">
        <v>3</v>
      </c>
      <c r="Q52" s="57">
        <v>96</v>
      </c>
      <c r="R52" s="46">
        <v>3</v>
      </c>
    </row>
    <row r="53" spans="1:18" ht="15">
      <c r="A53" s="44">
        <v>14</v>
      </c>
      <c r="B53" s="45" t="s">
        <v>68</v>
      </c>
      <c r="C53" s="46" t="s">
        <v>178</v>
      </c>
      <c r="D53" s="47">
        <v>97</v>
      </c>
      <c r="E53" s="47">
        <v>100</v>
      </c>
      <c r="F53" s="47">
        <v>100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4">
        <v>0</v>
      </c>
      <c r="N53" s="48">
        <v>200</v>
      </c>
      <c r="O53" s="46">
        <v>1</v>
      </c>
      <c r="Q53" s="57">
        <v>99</v>
      </c>
      <c r="R53" s="46">
        <v>1</v>
      </c>
    </row>
    <row r="54" spans="1:18" ht="15" hidden="1">
      <c r="A54" s="44">
        <v>15</v>
      </c>
      <c r="B54" s="45">
        <v>0</v>
      </c>
      <c r="C54" s="46" t="s">
        <v>56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4">
        <v>0</v>
      </c>
      <c r="N54" s="48">
        <v>0</v>
      </c>
      <c r="O54" s="46">
        <v>0</v>
      </c>
      <c r="Q54" s="57" t="e">
        <v>#DIV/0!</v>
      </c>
      <c r="R54" s="46">
        <v>0</v>
      </c>
    </row>
    <row r="55" spans="1:18" ht="15" hidden="1">
      <c r="A55" s="44">
        <v>16</v>
      </c>
      <c r="B55" s="45">
        <v>0</v>
      </c>
      <c r="C55" s="46" t="s">
        <v>56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4">
        <v>0</v>
      </c>
      <c r="N55" s="48">
        <v>0</v>
      </c>
      <c r="O55" s="46">
        <v>0</v>
      </c>
      <c r="Q55" s="57" t="e">
        <v>#DIV/0!</v>
      </c>
      <c r="R55" s="46">
        <v>0</v>
      </c>
    </row>
    <row r="56" spans="1:18" ht="15" hidden="1">
      <c r="A56" s="44">
        <v>17</v>
      </c>
      <c r="B56" s="45">
        <v>0</v>
      </c>
      <c r="C56" s="46" t="s">
        <v>56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4">
        <v>0</v>
      </c>
      <c r="N56" s="48">
        <v>0</v>
      </c>
      <c r="O56" s="46">
        <v>0</v>
      </c>
      <c r="Q56" s="57" t="e">
        <v>#DIV/0!</v>
      </c>
      <c r="R56" s="46">
        <v>0</v>
      </c>
    </row>
    <row r="57" spans="1:18" ht="15" hidden="1">
      <c r="A57" s="44">
        <v>18</v>
      </c>
      <c r="B57" s="45">
        <v>0</v>
      </c>
      <c r="C57" s="46" t="s">
        <v>56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4">
        <v>0</v>
      </c>
      <c r="N57" s="48">
        <v>0</v>
      </c>
      <c r="O57" s="46">
        <v>0</v>
      </c>
      <c r="Q57" s="57" t="e">
        <v>#DIV/0!</v>
      </c>
      <c r="R57" s="46">
        <v>0</v>
      </c>
    </row>
    <row r="58" spans="1:18" ht="15" hidden="1">
      <c r="A58" s="44">
        <v>19</v>
      </c>
      <c r="B58" s="45">
        <v>0</v>
      </c>
      <c r="C58" s="46" t="s">
        <v>56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4">
        <v>0</v>
      </c>
      <c r="N58" s="48">
        <v>0</v>
      </c>
      <c r="O58" s="46">
        <v>0</v>
      </c>
      <c r="Q58" s="57" t="e">
        <v>#DIV/0!</v>
      </c>
      <c r="R58" s="46">
        <v>0</v>
      </c>
    </row>
    <row r="59" spans="1:18" ht="15" hidden="1">
      <c r="A59" s="44">
        <v>20</v>
      </c>
      <c r="B59" s="45">
        <v>0</v>
      </c>
      <c r="C59" s="46" t="s">
        <v>56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4">
        <v>0</v>
      </c>
      <c r="N59" s="48">
        <v>0</v>
      </c>
      <c r="O59" s="46">
        <v>0</v>
      </c>
      <c r="Q59" s="57" t="e">
        <v>#DIV/0!</v>
      </c>
      <c r="R59" s="46">
        <v>0</v>
      </c>
    </row>
    <row r="60" spans="1:18" ht="15" hidden="1">
      <c r="A60" s="44">
        <v>21</v>
      </c>
      <c r="B60" s="45">
        <v>0</v>
      </c>
      <c r="C60" s="46" t="s">
        <v>56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4">
        <v>0</v>
      </c>
      <c r="N60" s="48">
        <v>0</v>
      </c>
      <c r="O60" s="46">
        <v>0</v>
      </c>
      <c r="Q60" s="57" t="e">
        <v>#DIV/0!</v>
      </c>
      <c r="R60" s="46">
        <v>0</v>
      </c>
    </row>
    <row r="61" spans="1:18" ht="15" hidden="1">
      <c r="A61" s="44">
        <v>22</v>
      </c>
      <c r="B61" s="45">
        <v>0</v>
      </c>
      <c r="C61" s="46" t="s">
        <v>56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4">
        <v>0</v>
      </c>
      <c r="N61" s="48">
        <v>0</v>
      </c>
      <c r="O61" s="46">
        <v>0</v>
      </c>
      <c r="Q61" s="57" t="e">
        <v>#DIV/0!</v>
      </c>
      <c r="R61" s="46">
        <v>0</v>
      </c>
    </row>
    <row r="62" spans="1:18" ht="15" hidden="1">
      <c r="A62" s="44">
        <v>23</v>
      </c>
      <c r="B62" s="45">
        <v>0</v>
      </c>
      <c r="C62" s="46" t="s">
        <v>56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4">
        <v>0</v>
      </c>
      <c r="N62" s="48">
        <v>0</v>
      </c>
      <c r="O62" s="46">
        <v>0</v>
      </c>
      <c r="Q62" s="57" t="e">
        <v>#DIV/0!</v>
      </c>
      <c r="R62" s="46">
        <v>0</v>
      </c>
    </row>
    <row r="63" spans="1:18" ht="15" hidden="1">
      <c r="A63" s="44">
        <v>24</v>
      </c>
      <c r="B63" s="45">
        <v>0</v>
      </c>
      <c r="C63" s="46" t="s">
        <v>56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4">
        <v>0</v>
      </c>
      <c r="N63" s="48">
        <v>0</v>
      </c>
      <c r="O63" s="46">
        <v>0</v>
      </c>
      <c r="Q63" s="57" t="e">
        <v>#DIV/0!</v>
      </c>
      <c r="R63" s="46">
        <v>0</v>
      </c>
    </row>
    <row r="64" spans="1:18" ht="15" hidden="1">
      <c r="A64" s="44">
        <v>25</v>
      </c>
      <c r="B64" s="45">
        <v>0</v>
      </c>
      <c r="C64" s="46" t="s">
        <v>56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4">
        <v>0</v>
      </c>
      <c r="N64" s="48">
        <v>0</v>
      </c>
      <c r="O64" s="46">
        <v>0</v>
      </c>
      <c r="Q64" s="57" t="e">
        <v>#DIV/0!</v>
      </c>
      <c r="R64" s="46">
        <v>0</v>
      </c>
    </row>
    <row r="65" spans="1:18" ht="15" hidden="1">
      <c r="A65" s="44">
        <v>26</v>
      </c>
      <c r="B65" s="45">
        <v>0</v>
      </c>
      <c r="C65" s="46" t="s">
        <v>56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4">
        <v>0</v>
      </c>
      <c r="N65" s="48">
        <v>0</v>
      </c>
      <c r="O65" s="46">
        <v>0</v>
      </c>
      <c r="Q65" s="57" t="e">
        <v>#DIV/0!</v>
      </c>
      <c r="R65" s="46">
        <v>0</v>
      </c>
    </row>
    <row r="66" spans="1:18" ht="15" hidden="1">
      <c r="A66" s="44">
        <v>27</v>
      </c>
      <c r="B66" s="45">
        <v>0</v>
      </c>
      <c r="C66" s="46" t="s">
        <v>56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4">
        <v>0</v>
      </c>
      <c r="N66" s="48">
        <v>0</v>
      </c>
      <c r="O66" s="46">
        <v>0</v>
      </c>
      <c r="Q66" s="57" t="e">
        <v>#DIV/0!</v>
      </c>
      <c r="R66" s="46">
        <v>0</v>
      </c>
    </row>
    <row r="67" spans="1:18" ht="15" hidden="1">
      <c r="A67" s="44">
        <v>28</v>
      </c>
      <c r="B67" s="45">
        <v>0</v>
      </c>
      <c r="C67" s="46" t="s">
        <v>56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4">
        <v>0</v>
      </c>
      <c r="N67" s="48">
        <v>0</v>
      </c>
      <c r="O67" s="46">
        <v>0</v>
      </c>
      <c r="Q67" s="57" t="e">
        <v>#DIV/0!</v>
      </c>
      <c r="R67" s="46">
        <v>0</v>
      </c>
    </row>
    <row r="68" spans="1:18" ht="15" hidden="1">
      <c r="A68" s="44">
        <v>29</v>
      </c>
      <c r="B68" s="45">
        <v>0</v>
      </c>
      <c r="C68" s="46" t="s">
        <v>56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4">
        <v>0</v>
      </c>
      <c r="N68" s="48">
        <v>0</v>
      </c>
      <c r="O68" s="46">
        <v>0</v>
      </c>
      <c r="Q68" s="57" t="e">
        <v>#DIV/0!</v>
      </c>
      <c r="R68" s="46">
        <v>0</v>
      </c>
    </row>
    <row r="69" spans="1:18" ht="15" hidden="1">
      <c r="A69" s="44">
        <v>30</v>
      </c>
      <c r="B69" s="45">
        <v>0</v>
      </c>
      <c r="C69" s="46" t="s">
        <v>56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4">
        <v>0</v>
      </c>
      <c r="N69" s="48">
        <v>0</v>
      </c>
      <c r="O69" s="46">
        <v>0</v>
      </c>
      <c r="Q69" s="57" t="e">
        <v>#DIV/0!</v>
      </c>
      <c r="R69" s="46">
        <v>0</v>
      </c>
    </row>
    <row r="71" spans="1:18" ht="16.5" thickBot="1">
      <c r="A71" s="37" t="s">
        <v>99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Q71" s="55"/>
      <c r="R71" s="55"/>
    </row>
    <row r="72" spans="1:18" ht="30.75" customHeight="1" thickTop="1">
      <c r="A72" s="198" t="s">
        <v>24</v>
      </c>
      <c r="B72" s="205" t="s">
        <v>38</v>
      </c>
      <c r="C72" s="200" t="s">
        <v>39</v>
      </c>
      <c r="D72" s="193" t="s">
        <v>40</v>
      </c>
      <c r="E72" s="194"/>
      <c r="F72" s="194"/>
      <c r="G72" s="194"/>
      <c r="H72" s="194"/>
      <c r="I72" s="194"/>
      <c r="J72" s="194"/>
      <c r="K72" s="194"/>
      <c r="L72" s="194"/>
      <c r="M72" s="195"/>
      <c r="N72" s="196" t="s">
        <v>43</v>
      </c>
      <c r="O72" s="197"/>
      <c r="Q72" s="191" t="s">
        <v>44</v>
      </c>
      <c r="R72" s="192"/>
    </row>
    <row r="73" spans="1:18" ht="15.75" thickBot="1">
      <c r="A73" s="199"/>
      <c r="B73" s="203"/>
      <c r="C73" s="201"/>
      <c r="D73" s="40">
        <v>41546</v>
      </c>
      <c r="E73" s="40">
        <v>41595</v>
      </c>
      <c r="F73" s="40">
        <v>41665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1">
        <v>0</v>
      </c>
      <c r="N73" s="42" t="s">
        <v>10</v>
      </c>
      <c r="O73" s="43" t="s">
        <v>41</v>
      </c>
      <c r="Q73" s="56" t="s">
        <v>45</v>
      </c>
      <c r="R73" s="43" t="s">
        <v>41</v>
      </c>
    </row>
    <row r="74" spans="1:18" ht="15.75" thickTop="1">
      <c r="A74" s="44">
        <v>1</v>
      </c>
      <c r="B74" s="45" t="s">
        <v>150</v>
      </c>
      <c r="C74" s="46" t="s">
        <v>179</v>
      </c>
      <c r="D74" s="47">
        <v>89</v>
      </c>
      <c r="E74" s="47">
        <v>91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4">
        <v>0</v>
      </c>
      <c r="N74" s="48">
        <v>180</v>
      </c>
      <c r="O74" s="46">
        <v>6</v>
      </c>
      <c r="P74" s="36">
        <v>0</v>
      </c>
      <c r="Q74" s="57">
        <v>90</v>
      </c>
      <c r="R74" s="46">
        <v>8</v>
      </c>
    </row>
    <row r="75" spans="1:18" ht="15">
      <c r="A75" s="44">
        <v>2</v>
      </c>
      <c r="B75" s="45" t="s">
        <v>69</v>
      </c>
      <c r="C75" s="46" t="s">
        <v>179</v>
      </c>
      <c r="D75" s="47">
        <v>90</v>
      </c>
      <c r="E75" s="47">
        <v>89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4">
        <v>0</v>
      </c>
      <c r="N75" s="48">
        <v>179</v>
      </c>
      <c r="O75" s="46">
        <v>7</v>
      </c>
      <c r="P75" s="36">
        <v>0</v>
      </c>
      <c r="Q75" s="57">
        <v>89.5</v>
      </c>
      <c r="R75" s="46">
        <v>11</v>
      </c>
    </row>
    <row r="76" spans="1:18" ht="15">
      <c r="A76" s="44">
        <v>3</v>
      </c>
      <c r="B76" s="45" t="s">
        <v>51</v>
      </c>
      <c r="C76" s="46" t="s">
        <v>178</v>
      </c>
      <c r="D76" s="47">
        <v>100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4">
        <v>0</v>
      </c>
      <c r="N76" s="48">
        <v>100</v>
      </c>
      <c r="O76" s="46">
        <v>12</v>
      </c>
      <c r="P76" s="36">
        <v>0</v>
      </c>
      <c r="Q76" s="57">
        <v>100</v>
      </c>
      <c r="R76" s="46">
        <v>1</v>
      </c>
    </row>
    <row r="77" spans="1:18" ht="15">
      <c r="A77" s="44">
        <v>4</v>
      </c>
      <c r="B77" s="45" t="s">
        <v>92</v>
      </c>
      <c r="C77" s="46" t="s">
        <v>179</v>
      </c>
      <c r="D77" s="47">
        <v>0</v>
      </c>
      <c r="E77" s="47">
        <v>90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4">
        <v>0</v>
      </c>
      <c r="N77" s="48">
        <v>90</v>
      </c>
      <c r="O77" s="46">
        <v>14</v>
      </c>
      <c r="P77" s="36">
        <v>0</v>
      </c>
      <c r="Q77" s="57">
        <v>90</v>
      </c>
      <c r="R77" s="46">
        <v>8</v>
      </c>
    </row>
    <row r="78" spans="1:18" ht="15">
      <c r="A78" s="44">
        <v>5</v>
      </c>
      <c r="B78" s="45" t="s">
        <v>162</v>
      </c>
      <c r="C78" s="46" t="s">
        <v>56</v>
      </c>
      <c r="D78" s="47">
        <v>0</v>
      </c>
      <c r="E78" s="47">
        <v>0</v>
      </c>
      <c r="F78" s="47">
        <v>90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4">
        <v>0</v>
      </c>
      <c r="N78" s="48">
        <v>90</v>
      </c>
      <c r="O78" s="46">
        <v>14</v>
      </c>
      <c r="P78" s="36">
        <v>0</v>
      </c>
      <c r="Q78" s="57">
        <v>90</v>
      </c>
      <c r="R78" s="46">
        <v>8</v>
      </c>
    </row>
    <row r="79" spans="1:18" ht="15">
      <c r="A79" s="44">
        <v>6</v>
      </c>
      <c r="B79" s="45" t="s">
        <v>162</v>
      </c>
      <c r="C79" s="46" t="s">
        <v>56</v>
      </c>
      <c r="D79" s="47">
        <v>0</v>
      </c>
      <c r="E79" s="47">
        <v>81</v>
      </c>
      <c r="F79" s="47">
        <v>90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4">
        <v>0</v>
      </c>
      <c r="N79" s="48">
        <v>171</v>
      </c>
      <c r="O79" s="46">
        <v>11</v>
      </c>
      <c r="P79" s="36">
        <v>0</v>
      </c>
      <c r="Q79" s="57">
        <v>85.5</v>
      </c>
      <c r="R79" s="46">
        <v>20</v>
      </c>
    </row>
    <row r="80" spans="1:18" ht="15">
      <c r="A80" s="44">
        <v>7</v>
      </c>
      <c r="B80" s="45" t="s">
        <v>132</v>
      </c>
      <c r="C80" s="46" t="s">
        <v>179</v>
      </c>
      <c r="D80" s="47">
        <v>87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4">
        <v>0</v>
      </c>
      <c r="N80" s="48">
        <v>87</v>
      </c>
      <c r="O80" s="46">
        <v>17</v>
      </c>
      <c r="P80" s="36">
        <v>0</v>
      </c>
      <c r="Q80" s="57">
        <v>87</v>
      </c>
      <c r="R80" s="46">
        <v>13</v>
      </c>
    </row>
    <row r="81" spans="1:18" ht="15">
      <c r="A81" s="44">
        <v>8</v>
      </c>
      <c r="B81" s="45" t="s">
        <v>170</v>
      </c>
      <c r="C81" s="46" t="s">
        <v>56</v>
      </c>
      <c r="D81" s="47">
        <v>0</v>
      </c>
      <c r="E81" s="47">
        <v>0</v>
      </c>
      <c r="F81" s="47">
        <v>87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4">
        <v>0</v>
      </c>
      <c r="N81" s="48">
        <v>87</v>
      </c>
      <c r="O81" s="46">
        <v>17</v>
      </c>
      <c r="P81" s="36">
        <v>0</v>
      </c>
      <c r="Q81" s="57">
        <v>87</v>
      </c>
      <c r="R81" s="46">
        <v>13</v>
      </c>
    </row>
    <row r="82" spans="1:18" ht="15">
      <c r="A82" s="44">
        <v>9</v>
      </c>
      <c r="B82" s="45" t="s">
        <v>144</v>
      </c>
      <c r="C82" s="46" t="s">
        <v>179</v>
      </c>
      <c r="D82" s="47">
        <v>0</v>
      </c>
      <c r="E82" s="47">
        <v>84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4">
        <v>0</v>
      </c>
      <c r="N82" s="48">
        <v>84</v>
      </c>
      <c r="O82" s="46">
        <v>21</v>
      </c>
      <c r="P82" s="36">
        <v>0</v>
      </c>
      <c r="Q82" s="57">
        <v>84</v>
      </c>
      <c r="R82" s="46">
        <v>21</v>
      </c>
    </row>
    <row r="83" spans="1:18" ht="15">
      <c r="A83" s="44">
        <v>10</v>
      </c>
      <c r="B83" s="45" t="s">
        <v>137</v>
      </c>
      <c r="C83" s="46" t="s">
        <v>179</v>
      </c>
      <c r="D83" s="47">
        <v>0</v>
      </c>
      <c r="E83" s="47">
        <v>86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4">
        <v>0</v>
      </c>
      <c r="N83" s="48">
        <v>86</v>
      </c>
      <c r="O83" s="46">
        <v>20</v>
      </c>
      <c r="P83" s="36">
        <v>0</v>
      </c>
      <c r="Q83" s="57">
        <v>86</v>
      </c>
      <c r="R83" s="46">
        <v>18</v>
      </c>
    </row>
    <row r="84" spans="1:18" ht="15">
      <c r="A84" s="44">
        <v>11</v>
      </c>
      <c r="B84" s="45" t="s">
        <v>166</v>
      </c>
      <c r="C84" s="46" t="s">
        <v>179</v>
      </c>
      <c r="D84" s="47">
        <v>0</v>
      </c>
      <c r="E84" s="47">
        <v>0</v>
      </c>
      <c r="F84" s="47">
        <v>89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4">
        <v>0</v>
      </c>
      <c r="N84" s="48">
        <v>89</v>
      </c>
      <c r="O84" s="46">
        <v>16</v>
      </c>
      <c r="P84" s="36">
        <v>0</v>
      </c>
      <c r="Q84" s="57">
        <v>89</v>
      </c>
      <c r="R84" s="46">
        <v>12</v>
      </c>
    </row>
    <row r="85" spans="1:18" ht="15">
      <c r="A85" s="44">
        <v>12</v>
      </c>
      <c r="B85" s="45" t="s">
        <v>94</v>
      </c>
      <c r="C85" s="46" t="s">
        <v>179</v>
      </c>
      <c r="D85" s="47">
        <v>95</v>
      </c>
      <c r="E85" s="47">
        <v>97</v>
      </c>
      <c r="F85" s="47">
        <v>100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4">
        <v>0</v>
      </c>
      <c r="N85" s="48">
        <v>197</v>
      </c>
      <c r="O85" s="46">
        <v>1</v>
      </c>
      <c r="P85" s="36">
        <v>0</v>
      </c>
      <c r="Q85" s="57">
        <v>97.33333333333333</v>
      </c>
      <c r="R85" s="46">
        <v>3</v>
      </c>
    </row>
    <row r="86" spans="1:18" ht="15">
      <c r="A86" s="44">
        <v>13</v>
      </c>
      <c r="B86" s="45" t="s">
        <v>96</v>
      </c>
      <c r="C86" s="46" t="s">
        <v>179</v>
      </c>
      <c r="D86" s="47">
        <v>93</v>
      </c>
      <c r="E86" s="47">
        <v>93</v>
      </c>
      <c r="F86" s="47">
        <v>97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4">
        <v>0</v>
      </c>
      <c r="N86" s="48">
        <v>190</v>
      </c>
      <c r="O86" s="46">
        <v>3</v>
      </c>
      <c r="P86" s="36">
        <v>0</v>
      </c>
      <c r="Q86" s="57">
        <v>94.33333333333333</v>
      </c>
      <c r="R86" s="46">
        <v>4</v>
      </c>
    </row>
    <row r="87" spans="1:18" ht="15">
      <c r="A87" s="44">
        <v>14</v>
      </c>
      <c r="B87" s="45" t="s">
        <v>153</v>
      </c>
      <c r="C87" s="46" t="s">
        <v>179</v>
      </c>
      <c r="D87" s="47">
        <v>0</v>
      </c>
      <c r="E87" s="47">
        <v>82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4">
        <v>0</v>
      </c>
      <c r="N87" s="48">
        <v>82</v>
      </c>
      <c r="O87" s="46">
        <v>22</v>
      </c>
      <c r="P87" s="36">
        <v>0</v>
      </c>
      <c r="Q87" s="57">
        <v>82</v>
      </c>
      <c r="R87" s="46">
        <v>22</v>
      </c>
    </row>
    <row r="88" spans="1:18" ht="15">
      <c r="A88" s="44">
        <v>15</v>
      </c>
      <c r="B88" s="45" t="s">
        <v>168</v>
      </c>
      <c r="C88" s="46" t="s">
        <v>56</v>
      </c>
      <c r="D88" s="47">
        <v>0</v>
      </c>
      <c r="E88" s="47">
        <v>0</v>
      </c>
      <c r="F88" s="47">
        <v>91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4">
        <v>0</v>
      </c>
      <c r="N88" s="48">
        <v>91</v>
      </c>
      <c r="O88" s="46">
        <v>13</v>
      </c>
      <c r="P88" s="36">
        <v>0</v>
      </c>
      <c r="Q88" s="57">
        <v>91</v>
      </c>
      <c r="R88" s="46">
        <v>7</v>
      </c>
    </row>
    <row r="89" spans="1:18" ht="15">
      <c r="A89" s="44">
        <v>16</v>
      </c>
      <c r="B89" s="45" t="s">
        <v>133</v>
      </c>
      <c r="C89" s="46" t="s">
        <v>179</v>
      </c>
      <c r="D89" s="47">
        <v>88</v>
      </c>
      <c r="E89" s="47">
        <v>0</v>
      </c>
      <c r="F89" s="47">
        <v>95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4">
        <v>0</v>
      </c>
      <c r="N89" s="48">
        <v>183</v>
      </c>
      <c r="O89" s="46">
        <v>5</v>
      </c>
      <c r="P89" s="36">
        <v>0</v>
      </c>
      <c r="Q89" s="57">
        <v>91.5</v>
      </c>
      <c r="R89" s="46">
        <v>6</v>
      </c>
    </row>
    <row r="90" spans="1:18" ht="15">
      <c r="A90" s="44">
        <v>17</v>
      </c>
      <c r="B90" s="45" t="s">
        <v>146</v>
      </c>
      <c r="C90" s="46" t="s">
        <v>179</v>
      </c>
      <c r="D90" s="47">
        <v>84</v>
      </c>
      <c r="E90" s="47">
        <v>85</v>
      </c>
      <c r="F90" s="47">
        <v>88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4">
        <v>0</v>
      </c>
      <c r="N90" s="48">
        <v>173</v>
      </c>
      <c r="O90" s="46">
        <v>10</v>
      </c>
      <c r="P90" s="36">
        <v>0</v>
      </c>
      <c r="Q90" s="57">
        <v>85.66666666666667</v>
      </c>
      <c r="R90" s="46">
        <v>19</v>
      </c>
    </row>
    <row r="91" spans="1:18" ht="15">
      <c r="A91" s="44">
        <v>18</v>
      </c>
      <c r="B91" s="45" t="s">
        <v>54</v>
      </c>
      <c r="C91" s="46" t="s">
        <v>178</v>
      </c>
      <c r="D91" s="47">
        <v>0</v>
      </c>
      <c r="E91" s="47">
        <v>87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4">
        <v>0</v>
      </c>
      <c r="N91" s="48">
        <v>87</v>
      </c>
      <c r="O91" s="46">
        <v>17</v>
      </c>
      <c r="P91" s="36">
        <v>0</v>
      </c>
      <c r="Q91" s="57">
        <v>87</v>
      </c>
      <c r="R91" s="46">
        <v>13</v>
      </c>
    </row>
    <row r="92" spans="1:18" ht="15">
      <c r="A92" s="44">
        <v>19</v>
      </c>
      <c r="B92" s="45" t="s">
        <v>151</v>
      </c>
      <c r="C92" s="46" t="s">
        <v>179</v>
      </c>
      <c r="D92" s="47">
        <v>86</v>
      </c>
      <c r="E92" s="47">
        <v>88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4">
        <v>0</v>
      </c>
      <c r="N92" s="48">
        <v>174</v>
      </c>
      <c r="O92" s="46">
        <v>9</v>
      </c>
      <c r="P92" s="36">
        <v>0</v>
      </c>
      <c r="Q92" s="57">
        <v>87</v>
      </c>
      <c r="R92" s="46">
        <v>13</v>
      </c>
    </row>
    <row r="93" spans="1:18" ht="15">
      <c r="A93" s="44">
        <v>20</v>
      </c>
      <c r="B93" s="45" t="s">
        <v>140</v>
      </c>
      <c r="C93" s="46" t="s">
        <v>179</v>
      </c>
      <c r="D93" s="47">
        <v>85</v>
      </c>
      <c r="E93" s="47">
        <v>83</v>
      </c>
      <c r="F93" s="47">
        <v>93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4">
        <v>0</v>
      </c>
      <c r="N93" s="48">
        <v>178</v>
      </c>
      <c r="O93" s="46">
        <v>8</v>
      </c>
      <c r="P93" s="36">
        <v>0</v>
      </c>
      <c r="Q93" s="57">
        <v>87</v>
      </c>
      <c r="R93" s="46">
        <v>13</v>
      </c>
    </row>
    <row r="94" spans="1:18" ht="15">
      <c r="A94" s="44">
        <v>21</v>
      </c>
      <c r="B94" s="45" t="s">
        <v>70</v>
      </c>
      <c r="C94" s="46" t="s">
        <v>178</v>
      </c>
      <c r="D94" s="47">
        <v>91</v>
      </c>
      <c r="E94" s="47">
        <v>95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4">
        <v>0</v>
      </c>
      <c r="N94" s="48">
        <v>186</v>
      </c>
      <c r="O94" s="46">
        <v>4</v>
      </c>
      <c r="P94" s="36">
        <v>0</v>
      </c>
      <c r="Q94" s="57">
        <v>93</v>
      </c>
      <c r="R94" s="46">
        <v>5</v>
      </c>
    </row>
    <row r="95" spans="1:18" ht="15">
      <c r="A95" s="44">
        <v>22</v>
      </c>
      <c r="B95" s="45" t="s">
        <v>72</v>
      </c>
      <c r="C95" s="46" t="s">
        <v>179</v>
      </c>
      <c r="D95" s="47">
        <v>97</v>
      </c>
      <c r="E95" s="47">
        <v>100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4">
        <v>0</v>
      </c>
      <c r="N95" s="48">
        <v>197</v>
      </c>
      <c r="O95" s="46">
        <v>1</v>
      </c>
      <c r="P95" s="36">
        <v>0</v>
      </c>
      <c r="Q95" s="57">
        <v>98.5</v>
      </c>
      <c r="R95" s="46">
        <v>2</v>
      </c>
    </row>
    <row r="96" spans="1:18" ht="15" hidden="1">
      <c r="A96" s="44">
        <v>23</v>
      </c>
      <c r="B96" s="45">
        <v>0</v>
      </c>
      <c r="C96" s="46" t="s">
        <v>56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4">
        <v>0</v>
      </c>
      <c r="N96" s="48">
        <v>0</v>
      </c>
      <c r="O96" s="46">
        <v>0</v>
      </c>
      <c r="P96" s="36">
        <v>0</v>
      </c>
      <c r="Q96" s="57" t="e">
        <v>#DIV/0!</v>
      </c>
      <c r="R96" s="46">
        <v>0</v>
      </c>
    </row>
    <row r="97" spans="1:18" ht="15" hidden="1">
      <c r="A97" s="44">
        <v>24</v>
      </c>
      <c r="B97" s="45">
        <v>0</v>
      </c>
      <c r="C97" s="46" t="s">
        <v>56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4">
        <v>0</v>
      </c>
      <c r="N97" s="48">
        <v>0</v>
      </c>
      <c r="O97" s="46">
        <v>0</v>
      </c>
      <c r="P97" s="36">
        <v>0</v>
      </c>
      <c r="Q97" s="57" t="e">
        <v>#DIV/0!</v>
      </c>
      <c r="R97" s="46">
        <v>0</v>
      </c>
    </row>
    <row r="98" spans="1:18" ht="15" hidden="1">
      <c r="A98" s="44">
        <v>25</v>
      </c>
      <c r="B98" s="45">
        <v>0</v>
      </c>
      <c r="C98" s="46" t="s">
        <v>56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4">
        <v>0</v>
      </c>
      <c r="N98" s="48">
        <v>0</v>
      </c>
      <c r="O98" s="46">
        <v>0</v>
      </c>
      <c r="P98" s="36">
        <v>0</v>
      </c>
      <c r="Q98" s="57" t="e">
        <v>#DIV/0!</v>
      </c>
      <c r="R98" s="46">
        <v>0</v>
      </c>
    </row>
    <row r="99" spans="1:18" ht="15" hidden="1">
      <c r="A99" s="44">
        <v>26</v>
      </c>
      <c r="B99" s="45">
        <v>0</v>
      </c>
      <c r="C99" s="46" t="s">
        <v>56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4">
        <v>0</v>
      </c>
      <c r="N99" s="48">
        <v>0</v>
      </c>
      <c r="O99" s="46">
        <v>0</v>
      </c>
      <c r="P99" s="36">
        <v>0</v>
      </c>
      <c r="Q99" s="57" t="e">
        <v>#DIV/0!</v>
      </c>
      <c r="R99" s="46">
        <v>0</v>
      </c>
    </row>
    <row r="100" spans="1:18" ht="15" hidden="1">
      <c r="A100" s="44">
        <v>27</v>
      </c>
      <c r="B100" s="45">
        <v>0</v>
      </c>
      <c r="C100" s="46" t="s">
        <v>56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4">
        <v>0</v>
      </c>
      <c r="N100" s="48">
        <v>0</v>
      </c>
      <c r="O100" s="46">
        <v>0</v>
      </c>
      <c r="P100" s="36">
        <v>0</v>
      </c>
      <c r="Q100" s="57" t="e">
        <v>#DIV/0!</v>
      </c>
      <c r="R100" s="46">
        <v>0</v>
      </c>
    </row>
    <row r="101" spans="1:18" ht="15" hidden="1">
      <c r="A101" s="44">
        <v>28</v>
      </c>
      <c r="B101" s="45">
        <v>0</v>
      </c>
      <c r="C101" s="46" t="s">
        <v>56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4">
        <v>0</v>
      </c>
      <c r="N101" s="48">
        <v>0</v>
      </c>
      <c r="O101" s="46">
        <v>0</v>
      </c>
      <c r="P101" s="36">
        <v>0</v>
      </c>
      <c r="Q101" s="57" t="e">
        <v>#DIV/0!</v>
      </c>
      <c r="R101" s="46">
        <v>0</v>
      </c>
    </row>
    <row r="102" spans="1:18" ht="15" hidden="1">
      <c r="A102" s="44">
        <v>29</v>
      </c>
      <c r="B102" s="45">
        <v>0</v>
      </c>
      <c r="C102" s="46" t="s">
        <v>56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4">
        <v>0</v>
      </c>
      <c r="N102" s="48">
        <v>0</v>
      </c>
      <c r="O102" s="46">
        <v>0</v>
      </c>
      <c r="P102" s="36">
        <v>0</v>
      </c>
      <c r="Q102" s="57" t="e">
        <v>#DIV/0!</v>
      </c>
      <c r="R102" s="46">
        <v>0</v>
      </c>
    </row>
    <row r="103" spans="1:18" ht="15" hidden="1">
      <c r="A103" s="44">
        <v>30</v>
      </c>
      <c r="B103" s="45">
        <v>0</v>
      </c>
      <c r="C103" s="46" t="s">
        <v>56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4">
        <v>0</v>
      </c>
      <c r="N103" s="48">
        <v>0</v>
      </c>
      <c r="O103" s="46">
        <v>0</v>
      </c>
      <c r="P103" s="36">
        <v>0</v>
      </c>
      <c r="Q103" s="57" t="e">
        <v>#DIV/0!</v>
      </c>
      <c r="R103" s="46">
        <v>0</v>
      </c>
    </row>
    <row r="104" spans="1:18" ht="15" hidden="1">
      <c r="A104" s="44">
        <v>31</v>
      </c>
      <c r="B104" s="45">
        <v>0</v>
      </c>
      <c r="C104" s="46" t="s">
        <v>56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4">
        <v>0</v>
      </c>
      <c r="N104" s="48">
        <v>0</v>
      </c>
      <c r="O104" s="46">
        <v>0</v>
      </c>
      <c r="P104" s="36">
        <v>0</v>
      </c>
      <c r="Q104" s="57" t="e">
        <v>#DIV/0!</v>
      </c>
      <c r="R104" s="46">
        <v>0</v>
      </c>
    </row>
    <row r="105" spans="1:18" ht="15" hidden="1">
      <c r="A105" s="44">
        <v>32</v>
      </c>
      <c r="B105" s="45">
        <v>0</v>
      </c>
      <c r="C105" s="46" t="s">
        <v>56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4">
        <v>0</v>
      </c>
      <c r="N105" s="48">
        <v>0</v>
      </c>
      <c r="O105" s="46">
        <v>0</v>
      </c>
      <c r="P105" s="36">
        <v>0</v>
      </c>
      <c r="Q105" s="57" t="e">
        <v>#DIV/0!</v>
      </c>
      <c r="R105" s="46">
        <v>0</v>
      </c>
    </row>
    <row r="106" spans="1:18" ht="15" hidden="1">
      <c r="A106" s="44">
        <v>33</v>
      </c>
      <c r="B106" s="45">
        <v>0</v>
      </c>
      <c r="C106" s="46" t="s">
        <v>56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4">
        <v>0</v>
      </c>
      <c r="N106" s="48">
        <v>0</v>
      </c>
      <c r="O106" s="46">
        <v>0</v>
      </c>
      <c r="P106" s="36">
        <v>0</v>
      </c>
      <c r="Q106" s="57" t="e">
        <v>#DIV/0!</v>
      </c>
      <c r="R106" s="46">
        <v>0</v>
      </c>
    </row>
    <row r="107" spans="1:18" ht="15" hidden="1">
      <c r="A107" s="44">
        <v>34</v>
      </c>
      <c r="B107" s="45">
        <v>0</v>
      </c>
      <c r="C107" s="46" t="s">
        <v>56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4">
        <v>0</v>
      </c>
      <c r="N107" s="48">
        <v>0</v>
      </c>
      <c r="O107" s="46">
        <v>0</v>
      </c>
      <c r="P107" s="36">
        <v>0</v>
      </c>
      <c r="Q107" s="57" t="e">
        <v>#DIV/0!</v>
      </c>
      <c r="R107" s="46">
        <v>0</v>
      </c>
    </row>
    <row r="108" spans="1:18" ht="15" hidden="1">
      <c r="A108" s="44">
        <v>35</v>
      </c>
      <c r="B108" s="45">
        <v>0</v>
      </c>
      <c r="C108" s="46" t="s">
        <v>56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4">
        <v>0</v>
      </c>
      <c r="N108" s="48">
        <v>0</v>
      </c>
      <c r="O108" s="46">
        <v>0</v>
      </c>
      <c r="P108" s="36">
        <v>0</v>
      </c>
      <c r="Q108" s="57" t="e">
        <v>#DIV/0!</v>
      </c>
      <c r="R108" s="46">
        <v>0</v>
      </c>
    </row>
    <row r="109" spans="1:18" ht="15" hidden="1">
      <c r="A109" s="44">
        <v>36</v>
      </c>
      <c r="B109" s="45">
        <v>0</v>
      </c>
      <c r="C109" s="46" t="s">
        <v>56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4">
        <v>0</v>
      </c>
      <c r="N109" s="48">
        <v>0</v>
      </c>
      <c r="O109" s="46">
        <v>0</v>
      </c>
      <c r="P109" s="36">
        <v>0</v>
      </c>
      <c r="Q109" s="57" t="e">
        <v>#DIV/0!</v>
      </c>
      <c r="R109" s="46">
        <v>0</v>
      </c>
    </row>
    <row r="110" spans="1:18" ht="15" hidden="1">
      <c r="A110" s="44">
        <v>37</v>
      </c>
      <c r="B110" s="45">
        <v>0</v>
      </c>
      <c r="C110" s="46" t="s">
        <v>56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4">
        <v>0</v>
      </c>
      <c r="N110" s="48">
        <v>0</v>
      </c>
      <c r="O110" s="46">
        <v>0</v>
      </c>
      <c r="P110" s="36">
        <v>0</v>
      </c>
      <c r="Q110" s="57" t="e">
        <v>#DIV/0!</v>
      </c>
      <c r="R110" s="46">
        <v>0</v>
      </c>
    </row>
    <row r="111" spans="1:18" ht="15" hidden="1">
      <c r="A111" s="44">
        <v>38</v>
      </c>
      <c r="B111" s="45">
        <v>0</v>
      </c>
      <c r="C111" s="46" t="s">
        <v>56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4">
        <v>0</v>
      </c>
      <c r="N111" s="48">
        <v>0</v>
      </c>
      <c r="O111" s="46">
        <v>0</v>
      </c>
      <c r="P111" s="36">
        <v>0</v>
      </c>
      <c r="Q111" s="57" t="e">
        <v>#DIV/0!</v>
      </c>
      <c r="R111" s="46">
        <v>0</v>
      </c>
    </row>
    <row r="112" spans="1:18" ht="15" hidden="1">
      <c r="A112" s="44">
        <v>39</v>
      </c>
      <c r="B112" s="45">
        <v>0</v>
      </c>
      <c r="C112" s="46" t="s">
        <v>56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4">
        <v>0</v>
      </c>
      <c r="N112" s="48">
        <v>0</v>
      </c>
      <c r="O112" s="46">
        <v>0</v>
      </c>
      <c r="P112" s="36">
        <v>0</v>
      </c>
      <c r="Q112" s="57" t="e">
        <v>#DIV/0!</v>
      </c>
      <c r="R112" s="46">
        <v>0</v>
      </c>
    </row>
    <row r="113" spans="1:18" ht="15" hidden="1">
      <c r="A113" s="44">
        <v>40</v>
      </c>
      <c r="B113" s="45">
        <v>0</v>
      </c>
      <c r="C113" s="46" t="s">
        <v>56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4">
        <v>0</v>
      </c>
      <c r="N113" s="48">
        <v>0</v>
      </c>
      <c r="O113" s="46">
        <v>0</v>
      </c>
      <c r="P113" s="36">
        <v>0</v>
      </c>
      <c r="Q113" s="57" t="e">
        <v>#DIV/0!</v>
      </c>
      <c r="R113" s="46">
        <v>0</v>
      </c>
    </row>
    <row r="114" spans="1:18" ht="15" hidden="1">
      <c r="A114" s="44">
        <v>41</v>
      </c>
      <c r="B114" s="45">
        <v>0</v>
      </c>
      <c r="C114" s="46" t="s">
        <v>56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4">
        <v>0</v>
      </c>
      <c r="N114" s="48">
        <v>0</v>
      </c>
      <c r="O114" s="46">
        <v>0</v>
      </c>
      <c r="P114" s="36">
        <v>0</v>
      </c>
      <c r="Q114" s="57" t="e">
        <v>#DIV/0!</v>
      </c>
      <c r="R114" s="46">
        <v>0</v>
      </c>
    </row>
    <row r="115" spans="1:18" ht="15" hidden="1">
      <c r="A115" s="44">
        <v>42</v>
      </c>
      <c r="B115" s="45">
        <v>0</v>
      </c>
      <c r="C115" s="46" t="s">
        <v>56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4">
        <v>0</v>
      </c>
      <c r="N115" s="48">
        <v>0</v>
      </c>
      <c r="O115" s="46">
        <v>0</v>
      </c>
      <c r="P115" s="36">
        <v>0</v>
      </c>
      <c r="Q115" s="57" t="e">
        <v>#DIV/0!</v>
      </c>
      <c r="R115" s="46">
        <v>0</v>
      </c>
    </row>
    <row r="116" spans="1:18" ht="15" hidden="1">
      <c r="A116" s="44">
        <v>43</v>
      </c>
      <c r="B116" s="45">
        <v>0</v>
      </c>
      <c r="C116" s="46" t="s">
        <v>56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4">
        <v>0</v>
      </c>
      <c r="N116" s="48">
        <v>0</v>
      </c>
      <c r="O116" s="46">
        <v>0</v>
      </c>
      <c r="P116" s="36">
        <v>0</v>
      </c>
      <c r="Q116" s="57" t="e">
        <v>#DIV/0!</v>
      </c>
      <c r="R116" s="46">
        <v>0</v>
      </c>
    </row>
    <row r="117" spans="1:18" ht="15" hidden="1">
      <c r="A117" s="44">
        <v>44</v>
      </c>
      <c r="B117" s="45">
        <v>0</v>
      </c>
      <c r="C117" s="46" t="s">
        <v>56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4">
        <v>0</v>
      </c>
      <c r="N117" s="48">
        <v>0</v>
      </c>
      <c r="O117" s="46">
        <v>0</v>
      </c>
      <c r="P117" s="36">
        <v>0</v>
      </c>
      <c r="Q117" s="57" t="e">
        <v>#DIV/0!</v>
      </c>
      <c r="R117" s="46">
        <v>0</v>
      </c>
    </row>
    <row r="118" spans="1:18" ht="15" hidden="1">
      <c r="A118" s="44">
        <v>45</v>
      </c>
      <c r="B118" s="45">
        <v>0</v>
      </c>
      <c r="C118" s="46" t="s">
        <v>56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4">
        <v>0</v>
      </c>
      <c r="N118" s="48">
        <v>0</v>
      </c>
      <c r="O118" s="46">
        <v>0</v>
      </c>
      <c r="P118" s="36">
        <v>0</v>
      </c>
      <c r="Q118" s="57" t="e">
        <v>#DIV/0!</v>
      </c>
      <c r="R118" s="46">
        <v>0</v>
      </c>
    </row>
    <row r="119" spans="1:18" ht="15" hidden="1">
      <c r="A119" s="44">
        <v>46</v>
      </c>
      <c r="B119" s="45">
        <v>0</v>
      </c>
      <c r="C119" s="46" t="s">
        <v>56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4">
        <v>0</v>
      </c>
      <c r="N119" s="48">
        <v>0</v>
      </c>
      <c r="O119" s="46">
        <v>0</v>
      </c>
      <c r="P119" s="36">
        <v>0</v>
      </c>
      <c r="Q119" s="57" t="e">
        <v>#DIV/0!</v>
      </c>
      <c r="R119" s="46">
        <v>0</v>
      </c>
    </row>
    <row r="120" spans="1:18" ht="15" hidden="1">
      <c r="A120" s="44">
        <v>47</v>
      </c>
      <c r="B120" s="45">
        <v>0</v>
      </c>
      <c r="C120" s="46" t="s">
        <v>56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4">
        <v>0</v>
      </c>
      <c r="N120" s="48">
        <v>0</v>
      </c>
      <c r="O120" s="46">
        <v>0</v>
      </c>
      <c r="P120" s="36">
        <v>0</v>
      </c>
      <c r="Q120" s="57" t="e">
        <v>#DIV/0!</v>
      </c>
      <c r="R120" s="46">
        <v>0</v>
      </c>
    </row>
    <row r="121" spans="1:18" ht="15" hidden="1">
      <c r="A121" s="44">
        <v>48</v>
      </c>
      <c r="B121" s="45">
        <v>0</v>
      </c>
      <c r="C121" s="46" t="s">
        <v>56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4">
        <v>0</v>
      </c>
      <c r="N121" s="48">
        <v>0</v>
      </c>
      <c r="O121" s="46">
        <v>0</v>
      </c>
      <c r="P121" s="36">
        <v>0</v>
      </c>
      <c r="Q121" s="57" t="e">
        <v>#DIV/0!</v>
      </c>
      <c r="R121" s="46">
        <v>0</v>
      </c>
    </row>
    <row r="122" spans="1:18" ht="15" hidden="1">
      <c r="A122" s="44">
        <v>49</v>
      </c>
      <c r="B122" s="45">
        <v>0</v>
      </c>
      <c r="C122" s="46" t="s">
        <v>56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4">
        <v>0</v>
      </c>
      <c r="N122" s="48">
        <v>0</v>
      </c>
      <c r="O122" s="46">
        <v>0</v>
      </c>
      <c r="P122" s="36">
        <v>0</v>
      </c>
      <c r="Q122" s="57" t="e">
        <v>#DIV/0!</v>
      </c>
      <c r="R122" s="46">
        <v>0</v>
      </c>
    </row>
    <row r="123" spans="1:18" ht="15" hidden="1">
      <c r="A123" s="44">
        <v>50</v>
      </c>
      <c r="B123" s="45">
        <v>0</v>
      </c>
      <c r="C123" s="46" t="s">
        <v>56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4">
        <v>0</v>
      </c>
      <c r="N123" s="48">
        <v>0</v>
      </c>
      <c r="O123" s="46">
        <v>0</v>
      </c>
      <c r="P123" s="36">
        <v>0</v>
      </c>
      <c r="Q123" s="57" t="e">
        <v>#DIV/0!</v>
      </c>
      <c r="R123" s="46">
        <v>0</v>
      </c>
    </row>
    <row r="124" spans="1:18" ht="15">
      <c r="A124" s="81"/>
      <c r="B124" s="82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Q124" s="83"/>
      <c r="R124" s="81"/>
    </row>
    <row r="125" spans="1:18" ht="16.5" thickBot="1">
      <c r="A125" s="37" t="s">
        <v>100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Q125" s="55"/>
      <c r="R125" s="55"/>
    </row>
    <row r="126" spans="1:18" ht="30.75" customHeight="1" thickTop="1">
      <c r="A126" s="198" t="s">
        <v>24</v>
      </c>
      <c r="B126" s="205" t="s">
        <v>38</v>
      </c>
      <c r="C126" s="200" t="s">
        <v>39</v>
      </c>
      <c r="D126" s="193" t="s">
        <v>40</v>
      </c>
      <c r="E126" s="194"/>
      <c r="F126" s="194"/>
      <c r="G126" s="194"/>
      <c r="H126" s="194"/>
      <c r="I126" s="194"/>
      <c r="J126" s="194"/>
      <c r="K126" s="194"/>
      <c r="L126" s="194"/>
      <c r="M126" s="195"/>
      <c r="N126" s="196" t="s">
        <v>43</v>
      </c>
      <c r="O126" s="197"/>
      <c r="Q126" s="191" t="s">
        <v>44</v>
      </c>
      <c r="R126" s="192"/>
    </row>
    <row r="127" spans="1:18" ht="15.75" thickBot="1">
      <c r="A127" s="199"/>
      <c r="B127" s="203"/>
      <c r="C127" s="201"/>
      <c r="D127" s="40">
        <v>41546</v>
      </c>
      <c r="E127" s="40">
        <v>41595</v>
      </c>
      <c r="F127" s="40">
        <v>41665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1">
        <v>0</v>
      </c>
      <c r="N127" s="42" t="s">
        <v>10</v>
      </c>
      <c r="O127" s="43" t="s">
        <v>41</v>
      </c>
      <c r="Q127" s="56" t="s">
        <v>45</v>
      </c>
      <c r="R127" s="43" t="s">
        <v>41</v>
      </c>
    </row>
    <row r="128" spans="1:18" ht="15.75" thickTop="1">
      <c r="A128" s="44">
        <v>1</v>
      </c>
      <c r="B128" s="45" t="s">
        <v>25</v>
      </c>
      <c r="C128" s="46" t="s">
        <v>164</v>
      </c>
      <c r="D128" s="47">
        <v>93</v>
      </c>
      <c r="E128" s="47">
        <v>88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4">
        <v>0</v>
      </c>
      <c r="N128" s="48">
        <v>181</v>
      </c>
      <c r="O128" s="46">
        <v>7</v>
      </c>
      <c r="P128" s="36">
        <v>0</v>
      </c>
      <c r="Q128" s="57">
        <v>90.5</v>
      </c>
      <c r="R128" s="46">
        <v>8</v>
      </c>
    </row>
    <row r="129" spans="1:18" ht="15">
      <c r="A129" s="44">
        <v>2</v>
      </c>
      <c r="B129" s="45" t="s">
        <v>129</v>
      </c>
      <c r="C129" s="46" t="s">
        <v>164</v>
      </c>
      <c r="D129" s="47">
        <v>88</v>
      </c>
      <c r="E129" s="47">
        <v>89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4">
        <v>0</v>
      </c>
      <c r="N129" s="48">
        <v>177</v>
      </c>
      <c r="O129" s="46">
        <v>8</v>
      </c>
      <c r="P129" s="36">
        <v>0</v>
      </c>
      <c r="Q129" s="57">
        <v>88.5</v>
      </c>
      <c r="R129" s="46">
        <v>11</v>
      </c>
    </row>
    <row r="130" spans="1:18" ht="15">
      <c r="A130" s="44">
        <v>3</v>
      </c>
      <c r="B130" s="45" t="s">
        <v>55</v>
      </c>
      <c r="C130" s="46" t="s">
        <v>164</v>
      </c>
      <c r="D130" s="47">
        <v>100</v>
      </c>
      <c r="E130" s="47">
        <v>97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4">
        <v>0</v>
      </c>
      <c r="N130" s="48">
        <v>197</v>
      </c>
      <c r="O130" s="46">
        <v>1</v>
      </c>
      <c r="P130" s="36">
        <v>0</v>
      </c>
      <c r="Q130" s="57">
        <v>98.5</v>
      </c>
      <c r="R130" s="46">
        <v>1</v>
      </c>
    </row>
    <row r="131" spans="1:18" ht="15">
      <c r="A131" s="44">
        <v>4</v>
      </c>
      <c r="B131" s="45" t="s">
        <v>33</v>
      </c>
      <c r="C131" s="46" t="s">
        <v>164</v>
      </c>
      <c r="D131" s="47">
        <v>95</v>
      </c>
      <c r="E131" s="47">
        <v>100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4">
        <v>0</v>
      </c>
      <c r="N131" s="48">
        <v>195</v>
      </c>
      <c r="O131" s="46">
        <v>3</v>
      </c>
      <c r="P131" s="36">
        <v>0</v>
      </c>
      <c r="Q131" s="57">
        <v>97.5</v>
      </c>
      <c r="R131" s="46">
        <v>2</v>
      </c>
    </row>
    <row r="132" spans="1:18" ht="15">
      <c r="A132" s="44">
        <v>5</v>
      </c>
      <c r="B132" s="45" t="s">
        <v>34</v>
      </c>
      <c r="C132" s="46" t="s">
        <v>164</v>
      </c>
      <c r="D132" s="47">
        <v>97</v>
      </c>
      <c r="E132" s="47">
        <v>93</v>
      </c>
      <c r="F132" s="47">
        <v>100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4">
        <v>0</v>
      </c>
      <c r="N132" s="48">
        <v>197</v>
      </c>
      <c r="O132" s="46">
        <v>1</v>
      </c>
      <c r="P132" s="36">
        <v>0</v>
      </c>
      <c r="Q132" s="57">
        <v>96.66666666666667</v>
      </c>
      <c r="R132" s="46">
        <v>3</v>
      </c>
    </row>
    <row r="133" spans="1:18" ht="15">
      <c r="A133" s="44">
        <v>6</v>
      </c>
      <c r="B133" s="45" t="s">
        <v>152</v>
      </c>
      <c r="C133" s="46" t="s">
        <v>164</v>
      </c>
      <c r="D133" s="47">
        <v>89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4">
        <v>0</v>
      </c>
      <c r="N133" s="48">
        <v>89</v>
      </c>
      <c r="O133" s="46">
        <v>11</v>
      </c>
      <c r="P133" s="36">
        <v>0</v>
      </c>
      <c r="Q133" s="57">
        <v>89</v>
      </c>
      <c r="R133" s="46">
        <v>10</v>
      </c>
    </row>
    <row r="134" spans="1:18" ht="15">
      <c r="A134" s="44">
        <v>7</v>
      </c>
      <c r="B134" s="45" t="s">
        <v>26</v>
      </c>
      <c r="C134" s="46" t="s">
        <v>164</v>
      </c>
      <c r="D134" s="47">
        <v>0</v>
      </c>
      <c r="E134" s="47">
        <v>87</v>
      </c>
      <c r="F134" s="47">
        <v>97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4">
        <v>0</v>
      </c>
      <c r="N134" s="48">
        <v>184</v>
      </c>
      <c r="O134" s="46">
        <v>5</v>
      </c>
      <c r="P134" s="36">
        <v>0</v>
      </c>
      <c r="Q134" s="57">
        <v>92</v>
      </c>
      <c r="R134" s="46">
        <v>5</v>
      </c>
    </row>
    <row r="135" spans="1:18" ht="15">
      <c r="A135" s="44">
        <v>8</v>
      </c>
      <c r="B135" s="45" t="s">
        <v>148</v>
      </c>
      <c r="C135" s="46" t="s">
        <v>164</v>
      </c>
      <c r="D135" s="47">
        <v>90</v>
      </c>
      <c r="E135" s="47">
        <v>90</v>
      </c>
      <c r="F135" s="47">
        <v>95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4">
        <v>0</v>
      </c>
      <c r="N135" s="48">
        <v>185</v>
      </c>
      <c r="O135" s="46">
        <v>4</v>
      </c>
      <c r="P135" s="36">
        <v>0</v>
      </c>
      <c r="Q135" s="57">
        <v>91.66666666666667</v>
      </c>
      <c r="R135" s="46">
        <v>6</v>
      </c>
    </row>
    <row r="136" spans="1:18" ht="15">
      <c r="A136" s="44">
        <v>9</v>
      </c>
      <c r="B136" s="45" t="s">
        <v>138</v>
      </c>
      <c r="C136" s="46" t="s">
        <v>164</v>
      </c>
      <c r="D136" s="47">
        <v>91</v>
      </c>
      <c r="E136" s="47">
        <v>86</v>
      </c>
      <c r="F136" s="47">
        <v>93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4">
        <v>0</v>
      </c>
      <c r="N136" s="48">
        <v>184</v>
      </c>
      <c r="O136" s="46">
        <v>5</v>
      </c>
      <c r="P136" s="36">
        <v>0</v>
      </c>
      <c r="Q136" s="57">
        <v>90</v>
      </c>
      <c r="R136" s="46">
        <v>9</v>
      </c>
    </row>
    <row r="137" spans="1:18" ht="15">
      <c r="A137" s="44">
        <v>10</v>
      </c>
      <c r="B137" s="45" t="s">
        <v>36</v>
      </c>
      <c r="C137" s="46" t="s">
        <v>164</v>
      </c>
      <c r="D137" s="47">
        <v>0</v>
      </c>
      <c r="E137" s="47">
        <v>91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4">
        <v>0</v>
      </c>
      <c r="N137" s="48">
        <v>91</v>
      </c>
      <c r="O137" s="46">
        <v>10</v>
      </c>
      <c r="P137" s="36">
        <v>0</v>
      </c>
      <c r="Q137" s="57">
        <v>91</v>
      </c>
      <c r="R137" s="46">
        <v>7</v>
      </c>
    </row>
    <row r="138" spans="1:18" ht="15">
      <c r="A138" s="44">
        <v>11</v>
      </c>
      <c r="B138" s="45" t="s">
        <v>29</v>
      </c>
      <c r="C138" s="46" t="s">
        <v>164</v>
      </c>
      <c r="D138" s="47">
        <v>0</v>
      </c>
      <c r="E138" s="47">
        <v>95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4">
        <v>0</v>
      </c>
      <c r="N138" s="48">
        <v>95</v>
      </c>
      <c r="O138" s="46">
        <v>9</v>
      </c>
      <c r="P138" s="36">
        <v>0</v>
      </c>
      <c r="Q138" s="57">
        <v>95</v>
      </c>
      <c r="R138" s="46">
        <v>4</v>
      </c>
    </row>
    <row r="139" spans="1:18" ht="15" hidden="1">
      <c r="A139" s="44">
        <v>12</v>
      </c>
      <c r="B139" s="45">
        <v>0</v>
      </c>
      <c r="C139" s="46" t="s">
        <v>56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4">
        <v>0</v>
      </c>
      <c r="N139" s="48">
        <v>0</v>
      </c>
      <c r="O139" s="46">
        <v>0</v>
      </c>
      <c r="P139" s="36">
        <v>0</v>
      </c>
      <c r="Q139" s="57" t="e">
        <v>#DIV/0!</v>
      </c>
      <c r="R139" s="46">
        <v>0</v>
      </c>
    </row>
    <row r="140" spans="1:18" ht="15" hidden="1">
      <c r="A140" s="44">
        <v>13</v>
      </c>
      <c r="B140" s="45">
        <v>0</v>
      </c>
      <c r="C140" s="46" t="s">
        <v>56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4">
        <v>0</v>
      </c>
      <c r="N140" s="48">
        <v>0</v>
      </c>
      <c r="O140" s="46">
        <v>0</v>
      </c>
      <c r="P140" s="36">
        <v>0</v>
      </c>
      <c r="Q140" s="57" t="e">
        <v>#DIV/0!</v>
      </c>
      <c r="R140" s="46">
        <v>0</v>
      </c>
    </row>
    <row r="141" spans="1:18" ht="15" hidden="1">
      <c r="A141" s="44">
        <v>14</v>
      </c>
      <c r="B141" s="45">
        <v>0</v>
      </c>
      <c r="C141" s="46" t="s">
        <v>56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4">
        <v>0</v>
      </c>
      <c r="N141" s="48">
        <v>0</v>
      </c>
      <c r="O141" s="46">
        <v>0</v>
      </c>
      <c r="P141" s="36">
        <v>0</v>
      </c>
      <c r="Q141" s="57" t="e">
        <v>#DIV/0!</v>
      </c>
      <c r="R141" s="46">
        <v>0</v>
      </c>
    </row>
    <row r="142" spans="1:18" ht="15" hidden="1">
      <c r="A142" s="44">
        <v>15</v>
      </c>
      <c r="B142" s="45">
        <v>0</v>
      </c>
      <c r="C142" s="46" t="s">
        <v>56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4">
        <v>0</v>
      </c>
      <c r="N142" s="48">
        <v>0</v>
      </c>
      <c r="O142" s="46">
        <v>0</v>
      </c>
      <c r="P142" s="36">
        <v>0</v>
      </c>
      <c r="Q142" s="57" t="e">
        <v>#DIV/0!</v>
      </c>
      <c r="R142" s="46">
        <v>0</v>
      </c>
    </row>
    <row r="143" spans="1:18" ht="15" hidden="1">
      <c r="A143" s="44">
        <v>16</v>
      </c>
      <c r="B143" s="45">
        <v>0</v>
      </c>
      <c r="C143" s="46" t="s">
        <v>56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4">
        <v>0</v>
      </c>
      <c r="N143" s="48">
        <v>0</v>
      </c>
      <c r="O143" s="46">
        <v>0</v>
      </c>
      <c r="P143" s="36">
        <v>0</v>
      </c>
      <c r="Q143" s="57" t="e">
        <v>#DIV/0!</v>
      </c>
      <c r="R143" s="46">
        <v>0</v>
      </c>
    </row>
    <row r="144" spans="1:18" ht="15" hidden="1">
      <c r="A144" s="44">
        <v>17</v>
      </c>
      <c r="B144" s="45">
        <v>0</v>
      </c>
      <c r="C144" s="46" t="s">
        <v>56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4">
        <v>0</v>
      </c>
      <c r="N144" s="48">
        <v>0</v>
      </c>
      <c r="O144" s="46">
        <v>0</v>
      </c>
      <c r="P144" s="36">
        <v>0</v>
      </c>
      <c r="Q144" s="57" t="e">
        <v>#DIV/0!</v>
      </c>
      <c r="R144" s="46">
        <v>0</v>
      </c>
    </row>
    <row r="145" spans="1:18" ht="15" hidden="1">
      <c r="A145" s="44">
        <v>18</v>
      </c>
      <c r="B145" s="45">
        <v>0</v>
      </c>
      <c r="C145" s="46" t="s">
        <v>56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4">
        <v>0</v>
      </c>
      <c r="N145" s="48">
        <v>0</v>
      </c>
      <c r="O145" s="46">
        <v>0</v>
      </c>
      <c r="P145" s="36">
        <v>0</v>
      </c>
      <c r="Q145" s="57" t="e">
        <v>#DIV/0!</v>
      </c>
      <c r="R145" s="46">
        <v>0</v>
      </c>
    </row>
    <row r="146" spans="1:18" ht="15" hidden="1">
      <c r="A146" s="44">
        <v>19</v>
      </c>
      <c r="B146" s="45">
        <v>0</v>
      </c>
      <c r="C146" s="46" t="s">
        <v>56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4">
        <v>0</v>
      </c>
      <c r="N146" s="48">
        <v>0</v>
      </c>
      <c r="O146" s="46">
        <v>0</v>
      </c>
      <c r="P146" s="36">
        <v>0</v>
      </c>
      <c r="Q146" s="57" t="e">
        <v>#DIV/0!</v>
      </c>
      <c r="R146" s="46">
        <v>0</v>
      </c>
    </row>
    <row r="147" spans="1:18" ht="15" hidden="1">
      <c r="A147" s="44">
        <v>20</v>
      </c>
      <c r="B147" s="45">
        <v>0</v>
      </c>
      <c r="C147" s="46" t="s">
        <v>56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4">
        <v>0</v>
      </c>
      <c r="N147" s="48">
        <v>0</v>
      </c>
      <c r="O147" s="46">
        <v>0</v>
      </c>
      <c r="P147" s="36">
        <v>0</v>
      </c>
      <c r="Q147" s="57" t="e">
        <v>#DIV/0!</v>
      </c>
      <c r="R147" s="46">
        <v>0</v>
      </c>
    </row>
    <row r="148" spans="1:18" ht="15" hidden="1">
      <c r="A148" s="44">
        <v>21</v>
      </c>
      <c r="B148" s="45">
        <v>0</v>
      </c>
      <c r="C148" s="46" t="s">
        <v>56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4">
        <v>0</v>
      </c>
      <c r="N148" s="48">
        <v>0</v>
      </c>
      <c r="O148" s="46">
        <v>0</v>
      </c>
      <c r="P148" s="36">
        <v>0</v>
      </c>
      <c r="Q148" s="57" t="e">
        <v>#DIV/0!</v>
      </c>
      <c r="R148" s="46">
        <v>0</v>
      </c>
    </row>
    <row r="149" spans="1:18" ht="15" hidden="1">
      <c r="A149" s="44">
        <v>22</v>
      </c>
      <c r="B149" s="45">
        <v>0</v>
      </c>
      <c r="C149" s="46" t="s">
        <v>56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4">
        <v>0</v>
      </c>
      <c r="N149" s="48">
        <v>0</v>
      </c>
      <c r="O149" s="46">
        <v>0</v>
      </c>
      <c r="P149" s="36">
        <v>0</v>
      </c>
      <c r="Q149" s="57" t="e">
        <v>#DIV/0!</v>
      </c>
      <c r="R149" s="46">
        <v>0</v>
      </c>
    </row>
    <row r="150" spans="1:18" ht="15" hidden="1">
      <c r="A150" s="44">
        <v>23</v>
      </c>
      <c r="B150" s="45">
        <v>0</v>
      </c>
      <c r="C150" s="46" t="s">
        <v>56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4">
        <v>0</v>
      </c>
      <c r="N150" s="48">
        <v>0</v>
      </c>
      <c r="O150" s="46">
        <v>0</v>
      </c>
      <c r="P150" s="36">
        <v>0</v>
      </c>
      <c r="Q150" s="57" t="e">
        <v>#DIV/0!</v>
      </c>
      <c r="R150" s="46">
        <v>0</v>
      </c>
    </row>
    <row r="151" spans="1:18" ht="15" hidden="1">
      <c r="A151" s="44">
        <v>24</v>
      </c>
      <c r="B151" s="45">
        <v>0</v>
      </c>
      <c r="C151" s="46" t="s">
        <v>56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4">
        <v>0</v>
      </c>
      <c r="N151" s="48">
        <v>0</v>
      </c>
      <c r="O151" s="46">
        <v>0</v>
      </c>
      <c r="P151" s="36">
        <v>0</v>
      </c>
      <c r="Q151" s="57" t="e">
        <v>#DIV/0!</v>
      </c>
      <c r="R151" s="46">
        <v>0</v>
      </c>
    </row>
    <row r="152" spans="1:18" ht="15" hidden="1">
      <c r="A152" s="44">
        <v>25</v>
      </c>
      <c r="B152" s="45">
        <v>0</v>
      </c>
      <c r="C152" s="46" t="s">
        <v>56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4">
        <v>0</v>
      </c>
      <c r="N152" s="48">
        <v>0</v>
      </c>
      <c r="O152" s="46">
        <v>0</v>
      </c>
      <c r="P152" s="36">
        <v>0</v>
      </c>
      <c r="Q152" s="57" t="e">
        <v>#DIV/0!</v>
      </c>
      <c r="R152" s="46">
        <v>0</v>
      </c>
    </row>
    <row r="153" spans="1:18" ht="15" hidden="1">
      <c r="A153" s="44">
        <v>26</v>
      </c>
      <c r="B153" s="45">
        <v>0</v>
      </c>
      <c r="C153" s="46" t="s">
        <v>56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4">
        <v>0</v>
      </c>
      <c r="N153" s="48">
        <v>0</v>
      </c>
      <c r="O153" s="46">
        <v>0</v>
      </c>
      <c r="P153" s="36">
        <v>0</v>
      </c>
      <c r="Q153" s="57" t="e">
        <v>#DIV/0!</v>
      </c>
      <c r="R153" s="46">
        <v>0</v>
      </c>
    </row>
    <row r="154" spans="1:18" ht="15" hidden="1">
      <c r="A154" s="44">
        <v>27</v>
      </c>
      <c r="B154" s="45">
        <v>0</v>
      </c>
      <c r="C154" s="46" t="s">
        <v>56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4">
        <v>0</v>
      </c>
      <c r="N154" s="48">
        <v>0</v>
      </c>
      <c r="O154" s="46">
        <v>0</v>
      </c>
      <c r="P154" s="36">
        <v>0</v>
      </c>
      <c r="Q154" s="57" t="e">
        <v>#DIV/0!</v>
      </c>
      <c r="R154" s="46">
        <v>0</v>
      </c>
    </row>
    <row r="155" spans="1:18" ht="15" hidden="1">
      <c r="A155" s="44">
        <v>28</v>
      </c>
      <c r="B155" s="45">
        <v>0</v>
      </c>
      <c r="C155" s="46" t="s">
        <v>56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4">
        <v>0</v>
      </c>
      <c r="N155" s="48">
        <v>0</v>
      </c>
      <c r="O155" s="46">
        <v>0</v>
      </c>
      <c r="P155" s="36">
        <v>0</v>
      </c>
      <c r="Q155" s="57" t="e">
        <v>#DIV/0!</v>
      </c>
      <c r="R155" s="46">
        <v>0</v>
      </c>
    </row>
    <row r="156" spans="1:18" ht="15" hidden="1">
      <c r="A156" s="44">
        <v>29</v>
      </c>
      <c r="B156" s="45">
        <v>0</v>
      </c>
      <c r="C156" s="46" t="s">
        <v>56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4">
        <v>0</v>
      </c>
      <c r="N156" s="48">
        <v>0</v>
      </c>
      <c r="O156" s="46">
        <v>0</v>
      </c>
      <c r="P156" s="36">
        <v>0</v>
      </c>
      <c r="Q156" s="57" t="e">
        <v>#DIV/0!</v>
      </c>
      <c r="R156" s="46">
        <v>0</v>
      </c>
    </row>
    <row r="157" spans="1:18" ht="15" hidden="1">
      <c r="A157" s="44">
        <v>30</v>
      </c>
      <c r="B157" s="45">
        <v>0</v>
      </c>
      <c r="C157" s="46" t="s">
        <v>56</v>
      </c>
      <c r="D157" s="47">
        <v>0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4">
        <v>0</v>
      </c>
      <c r="N157" s="48">
        <v>0</v>
      </c>
      <c r="O157" s="46">
        <v>0</v>
      </c>
      <c r="P157" s="36">
        <v>0</v>
      </c>
      <c r="Q157" s="57" t="e">
        <v>#DIV/0!</v>
      </c>
      <c r="R157" s="46">
        <v>0</v>
      </c>
    </row>
    <row r="159" spans="1:18" ht="16.5" hidden="1" thickBot="1">
      <c r="A159" s="37" t="s">
        <v>37</v>
      </c>
      <c r="B159" s="38"/>
      <c r="C159" s="39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Q159" s="55"/>
      <c r="R159" s="55"/>
    </row>
    <row r="160" spans="1:18" ht="28.5" customHeight="1" hidden="1" thickTop="1">
      <c r="A160" s="198" t="s">
        <v>24</v>
      </c>
      <c r="B160" s="205" t="s">
        <v>38</v>
      </c>
      <c r="C160" s="200" t="s">
        <v>39</v>
      </c>
      <c r="D160" s="193" t="s">
        <v>40</v>
      </c>
      <c r="E160" s="194"/>
      <c r="F160" s="194"/>
      <c r="G160" s="194"/>
      <c r="H160" s="194"/>
      <c r="I160" s="194"/>
      <c r="J160" s="194"/>
      <c r="K160" s="194"/>
      <c r="L160" s="194"/>
      <c r="M160" s="195"/>
      <c r="N160" s="196" t="s">
        <v>43</v>
      </c>
      <c r="O160" s="197"/>
      <c r="Q160" s="191" t="s">
        <v>44</v>
      </c>
      <c r="R160" s="192"/>
    </row>
    <row r="161" spans="1:18" ht="15.75" hidden="1" thickBot="1">
      <c r="A161" s="199"/>
      <c r="B161" s="203"/>
      <c r="C161" s="201"/>
      <c r="D161" s="40">
        <v>41665</v>
      </c>
      <c r="E161" s="40">
        <v>41665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1">
        <v>0</v>
      </c>
      <c r="N161" s="42" t="s">
        <v>10</v>
      </c>
      <c r="O161" s="43" t="s">
        <v>41</v>
      </c>
      <c r="Q161" s="56" t="s">
        <v>45</v>
      </c>
      <c r="R161" s="43" t="s">
        <v>41</v>
      </c>
    </row>
    <row r="162" spans="1:18" ht="15.75" hidden="1" thickTop="1">
      <c r="A162" s="44">
        <v>1</v>
      </c>
      <c r="B162" s="54">
        <v>0</v>
      </c>
      <c r="C162" s="46" t="s">
        <v>56</v>
      </c>
      <c r="D162" s="47">
        <v>0</v>
      </c>
      <c r="E162" s="47">
        <v>0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4">
        <v>0</v>
      </c>
      <c r="N162" s="48">
        <v>0</v>
      </c>
      <c r="O162" s="46">
        <v>0</v>
      </c>
      <c r="Q162" s="57" t="e">
        <v>#DIV/0!</v>
      </c>
      <c r="R162" s="46">
        <v>0</v>
      </c>
    </row>
    <row r="163" spans="1:18" ht="15" hidden="1">
      <c r="A163" s="44">
        <v>2</v>
      </c>
      <c r="B163" s="54">
        <v>0</v>
      </c>
      <c r="C163" s="46" t="s">
        <v>56</v>
      </c>
      <c r="D163" s="47">
        <v>0</v>
      </c>
      <c r="E163" s="47">
        <v>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4">
        <v>0</v>
      </c>
      <c r="N163" s="48">
        <v>0</v>
      </c>
      <c r="O163" s="46">
        <v>0</v>
      </c>
      <c r="Q163" s="57" t="e">
        <v>#DIV/0!</v>
      </c>
      <c r="R163" s="46">
        <v>0</v>
      </c>
    </row>
    <row r="164" spans="1:18" ht="15" hidden="1">
      <c r="A164" s="44">
        <v>3</v>
      </c>
      <c r="B164" s="54">
        <v>0</v>
      </c>
      <c r="C164" s="46" t="s">
        <v>56</v>
      </c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4">
        <v>0</v>
      </c>
      <c r="N164" s="48">
        <v>0</v>
      </c>
      <c r="O164" s="46">
        <v>0</v>
      </c>
      <c r="Q164" s="57" t="e">
        <v>#DIV/0!</v>
      </c>
      <c r="R164" s="46">
        <v>0</v>
      </c>
    </row>
    <row r="165" spans="1:18" ht="15" hidden="1">
      <c r="A165" s="44">
        <v>4</v>
      </c>
      <c r="B165" s="54">
        <v>0</v>
      </c>
      <c r="C165" s="46" t="s">
        <v>56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4">
        <v>0</v>
      </c>
      <c r="N165" s="48">
        <v>0</v>
      </c>
      <c r="O165" s="46">
        <v>0</v>
      </c>
      <c r="Q165" s="57" t="e">
        <v>#DIV/0!</v>
      </c>
      <c r="R165" s="46">
        <v>0</v>
      </c>
    </row>
    <row r="166" spans="1:18" ht="15" hidden="1">
      <c r="A166" s="44">
        <v>5</v>
      </c>
      <c r="B166" s="54">
        <v>0</v>
      </c>
      <c r="C166" s="46" t="s">
        <v>56</v>
      </c>
      <c r="D166" s="47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4">
        <v>0</v>
      </c>
      <c r="N166" s="48">
        <v>0</v>
      </c>
      <c r="O166" s="46">
        <v>0</v>
      </c>
      <c r="Q166" s="57" t="e">
        <v>#DIV/0!</v>
      </c>
      <c r="R166" s="46">
        <v>0</v>
      </c>
    </row>
    <row r="167" spans="1:18" ht="15" hidden="1">
      <c r="A167" s="44">
        <v>6</v>
      </c>
      <c r="B167" s="54">
        <v>0</v>
      </c>
      <c r="C167" s="46" t="s">
        <v>56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4">
        <v>0</v>
      </c>
      <c r="N167" s="48">
        <v>0</v>
      </c>
      <c r="O167" s="46">
        <v>0</v>
      </c>
      <c r="Q167" s="57" t="e">
        <v>#DIV/0!</v>
      </c>
      <c r="R167" s="46">
        <v>0</v>
      </c>
    </row>
    <row r="168" spans="1:18" ht="15" hidden="1">
      <c r="A168" s="44">
        <v>7</v>
      </c>
      <c r="B168" s="54">
        <v>0</v>
      </c>
      <c r="C168" s="46" t="s">
        <v>56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4">
        <v>0</v>
      </c>
      <c r="N168" s="48">
        <v>0</v>
      </c>
      <c r="O168" s="46">
        <v>0</v>
      </c>
      <c r="Q168" s="57" t="e">
        <v>#DIV/0!</v>
      </c>
      <c r="R168" s="46">
        <v>0</v>
      </c>
    </row>
    <row r="169" spans="1:18" ht="15" hidden="1">
      <c r="A169" s="44">
        <v>8</v>
      </c>
      <c r="B169" s="54">
        <v>0</v>
      </c>
      <c r="C169" s="46" t="s">
        <v>56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4">
        <v>0</v>
      </c>
      <c r="N169" s="48">
        <v>0</v>
      </c>
      <c r="O169" s="46">
        <v>0</v>
      </c>
      <c r="Q169" s="57" t="e">
        <v>#DIV/0!</v>
      </c>
      <c r="R169" s="46">
        <v>0</v>
      </c>
    </row>
    <row r="170" spans="1:18" ht="15" hidden="1">
      <c r="A170" s="44">
        <v>9</v>
      </c>
      <c r="B170" s="54">
        <v>0</v>
      </c>
      <c r="C170" s="46" t="s">
        <v>56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4">
        <v>0</v>
      </c>
      <c r="N170" s="48">
        <v>0</v>
      </c>
      <c r="O170" s="46">
        <v>0</v>
      </c>
      <c r="Q170" s="57" t="e">
        <v>#DIV/0!</v>
      </c>
      <c r="R170" s="46">
        <v>0</v>
      </c>
    </row>
    <row r="171" spans="1:18" ht="15" hidden="1">
      <c r="A171" s="44">
        <v>10</v>
      </c>
      <c r="B171" s="54">
        <v>0</v>
      </c>
      <c r="C171" s="46" t="s">
        <v>56</v>
      </c>
      <c r="D171" s="47">
        <v>0</v>
      </c>
      <c r="E171" s="47">
        <v>0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4">
        <v>0</v>
      </c>
      <c r="N171" s="48">
        <v>0</v>
      </c>
      <c r="O171" s="46">
        <v>0</v>
      </c>
      <c r="Q171" s="57" t="e">
        <v>#DIV/0!</v>
      </c>
      <c r="R171" s="46">
        <v>0</v>
      </c>
    </row>
    <row r="172" spans="1:18" ht="15" hidden="1">
      <c r="A172" s="44">
        <v>11</v>
      </c>
      <c r="B172" s="54">
        <v>0</v>
      </c>
      <c r="C172" s="46" t="s">
        <v>56</v>
      </c>
      <c r="D172" s="47">
        <v>0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4">
        <v>0</v>
      </c>
      <c r="N172" s="48">
        <v>0</v>
      </c>
      <c r="O172" s="46">
        <v>0</v>
      </c>
      <c r="Q172" s="57" t="e">
        <v>#DIV/0!</v>
      </c>
      <c r="R172" s="46">
        <v>0</v>
      </c>
    </row>
    <row r="173" spans="1:18" ht="15" hidden="1">
      <c r="A173" s="44">
        <v>12</v>
      </c>
      <c r="B173" s="54">
        <v>0</v>
      </c>
      <c r="C173" s="46" t="s">
        <v>56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4">
        <v>0</v>
      </c>
      <c r="N173" s="48">
        <v>0</v>
      </c>
      <c r="O173" s="46">
        <v>0</v>
      </c>
      <c r="Q173" s="57" t="e">
        <v>#DIV/0!</v>
      </c>
      <c r="R173" s="46">
        <v>0</v>
      </c>
    </row>
    <row r="174" spans="1:18" ht="15" hidden="1">
      <c r="A174" s="44">
        <v>13</v>
      </c>
      <c r="B174" s="54">
        <v>0</v>
      </c>
      <c r="C174" s="46" t="s">
        <v>56</v>
      </c>
      <c r="D174" s="47">
        <v>0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4">
        <v>0</v>
      </c>
      <c r="N174" s="48">
        <v>0</v>
      </c>
      <c r="O174" s="46">
        <v>0</v>
      </c>
      <c r="Q174" s="57" t="e">
        <v>#DIV/0!</v>
      </c>
      <c r="R174" s="46">
        <v>0</v>
      </c>
    </row>
    <row r="175" spans="1:18" ht="15" hidden="1">
      <c r="A175" s="44">
        <v>14</v>
      </c>
      <c r="B175" s="54">
        <v>0</v>
      </c>
      <c r="C175" s="46" t="s">
        <v>56</v>
      </c>
      <c r="D175" s="47">
        <v>0</v>
      </c>
      <c r="E175" s="47">
        <v>0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4">
        <v>0</v>
      </c>
      <c r="N175" s="48">
        <v>0</v>
      </c>
      <c r="O175" s="46">
        <v>0</v>
      </c>
      <c r="Q175" s="57" t="e">
        <v>#DIV/0!</v>
      </c>
      <c r="R175" s="46">
        <v>0</v>
      </c>
    </row>
    <row r="176" spans="1:18" ht="15" hidden="1">
      <c r="A176" s="44">
        <v>15</v>
      </c>
      <c r="B176" s="54">
        <v>0</v>
      </c>
      <c r="C176" s="46" t="s">
        <v>56</v>
      </c>
      <c r="D176" s="47">
        <v>0</v>
      </c>
      <c r="E176" s="47">
        <v>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4">
        <v>0</v>
      </c>
      <c r="N176" s="48">
        <v>0</v>
      </c>
      <c r="O176" s="46">
        <v>0</v>
      </c>
      <c r="Q176" s="57" t="e">
        <v>#DIV/0!</v>
      </c>
      <c r="R176" s="46">
        <v>0</v>
      </c>
    </row>
    <row r="177" spans="1:18" ht="15" hidden="1">
      <c r="A177" s="44">
        <v>16</v>
      </c>
      <c r="B177" s="54">
        <v>0</v>
      </c>
      <c r="C177" s="46" t="s">
        <v>56</v>
      </c>
      <c r="D177" s="47">
        <v>0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4">
        <v>0</v>
      </c>
      <c r="N177" s="48">
        <v>0</v>
      </c>
      <c r="O177" s="46">
        <v>0</v>
      </c>
      <c r="Q177" s="57" t="e">
        <v>#DIV/0!</v>
      </c>
      <c r="R177" s="46">
        <v>0</v>
      </c>
    </row>
    <row r="178" spans="1:18" ht="15" hidden="1">
      <c r="A178" s="44">
        <v>17</v>
      </c>
      <c r="B178" s="54">
        <v>0</v>
      </c>
      <c r="C178" s="46" t="s">
        <v>56</v>
      </c>
      <c r="D178" s="47">
        <v>0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4">
        <v>0</v>
      </c>
      <c r="N178" s="48">
        <v>0</v>
      </c>
      <c r="O178" s="46">
        <v>0</v>
      </c>
      <c r="Q178" s="57" t="e">
        <v>#DIV/0!</v>
      </c>
      <c r="R178" s="46">
        <v>0</v>
      </c>
    </row>
    <row r="179" spans="1:18" ht="15" hidden="1">
      <c r="A179" s="44">
        <v>18</v>
      </c>
      <c r="B179" s="54">
        <v>0</v>
      </c>
      <c r="C179" s="46" t="s">
        <v>56</v>
      </c>
      <c r="D179" s="47">
        <v>0</v>
      </c>
      <c r="E179" s="47">
        <v>0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4">
        <v>0</v>
      </c>
      <c r="N179" s="48">
        <v>0</v>
      </c>
      <c r="O179" s="46">
        <v>0</v>
      </c>
      <c r="Q179" s="57" t="e">
        <v>#DIV/0!</v>
      </c>
      <c r="R179" s="46">
        <v>0</v>
      </c>
    </row>
    <row r="180" spans="1:18" ht="15" hidden="1">
      <c r="A180" s="44">
        <v>19</v>
      </c>
      <c r="B180" s="54">
        <v>0</v>
      </c>
      <c r="C180" s="46" t="s">
        <v>56</v>
      </c>
      <c r="D180" s="47">
        <v>0</v>
      </c>
      <c r="E180" s="47">
        <v>0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4">
        <v>0</v>
      </c>
      <c r="N180" s="48">
        <v>0</v>
      </c>
      <c r="O180" s="46">
        <v>0</v>
      </c>
      <c r="Q180" s="57" t="e">
        <v>#DIV/0!</v>
      </c>
      <c r="R180" s="46">
        <v>0</v>
      </c>
    </row>
    <row r="181" spans="1:18" ht="15" hidden="1">
      <c r="A181" s="44">
        <v>20</v>
      </c>
      <c r="B181" s="54">
        <v>0</v>
      </c>
      <c r="C181" s="46" t="s">
        <v>56</v>
      </c>
      <c r="D181" s="47">
        <v>0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4">
        <v>0</v>
      </c>
      <c r="N181" s="48">
        <v>0</v>
      </c>
      <c r="O181" s="46">
        <v>0</v>
      </c>
      <c r="Q181" s="57" t="e">
        <v>#DIV/0!</v>
      </c>
      <c r="R181" s="46">
        <v>0</v>
      </c>
    </row>
    <row r="182" spans="1:18" ht="15" hidden="1">
      <c r="A182" s="44">
        <v>21</v>
      </c>
      <c r="B182" s="54">
        <v>0</v>
      </c>
      <c r="C182" s="46" t="s">
        <v>56</v>
      </c>
      <c r="D182" s="47">
        <v>0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4">
        <v>0</v>
      </c>
      <c r="N182" s="48">
        <v>0</v>
      </c>
      <c r="O182" s="46">
        <v>0</v>
      </c>
      <c r="Q182" s="57" t="e">
        <v>#DIV/0!</v>
      </c>
      <c r="R182" s="46">
        <v>0</v>
      </c>
    </row>
    <row r="183" spans="1:18" ht="15" hidden="1">
      <c r="A183" s="44">
        <v>22</v>
      </c>
      <c r="B183" s="54">
        <v>0</v>
      </c>
      <c r="C183" s="46" t="s">
        <v>56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4">
        <v>0</v>
      </c>
      <c r="N183" s="48">
        <v>0</v>
      </c>
      <c r="O183" s="46">
        <v>0</v>
      </c>
      <c r="Q183" s="57" t="e">
        <v>#DIV/0!</v>
      </c>
      <c r="R183" s="46">
        <v>0</v>
      </c>
    </row>
    <row r="184" spans="1:18" ht="15" hidden="1">
      <c r="A184" s="44">
        <v>23</v>
      </c>
      <c r="B184" s="54">
        <v>0</v>
      </c>
      <c r="C184" s="46" t="s">
        <v>56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4">
        <v>0</v>
      </c>
      <c r="N184" s="48">
        <v>0</v>
      </c>
      <c r="O184" s="46">
        <v>0</v>
      </c>
      <c r="Q184" s="57" t="e">
        <v>#DIV/0!</v>
      </c>
      <c r="R184" s="46">
        <v>0</v>
      </c>
    </row>
    <row r="185" spans="1:18" ht="15" hidden="1">
      <c r="A185" s="44">
        <v>24</v>
      </c>
      <c r="B185" s="54">
        <v>0</v>
      </c>
      <c r="C185" s="46" t="s">
        <v>56</v>
      </c>
      <c r="D185" s="47">
        <v>0</v>
      </c>
      <c r="E185" s="47">
        <v>0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4">
        <v>0</v>
      </c>
      <c r="N185" s="48">
        <v>0</v>
      </c>
      <c r="O185" s="46">
        <v>0</v>
      </c>
      <c r="Q185" s="57" t="e">
        <v>#DIV/0!</v>
      </c>
      <c r="R185" s="46">
        <v>0</v>
      </c>
    </row>
    <row r="186" spans="1:18" ht="15" hidden="1">
      <c r="A186" s="44">
        <v>25</v>
      </c>
      <c r="B186" s="54">
        <v>0</v>
      </c>
      <c r="C186" s="46" t="s">
        <v>56</v>
      </c>
      <c r="D186" s="47">
        <v>0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4">
        <v>0</v>
      </c>
      <c r="N186" s="48">
        <v>0</v>
      </c>
      <c r="O186" s="46">
        <v>0</v>
      </c>
      <c r="Q186" s="57" t="e">
        <v>#DIV/0!</v>
      </c>
      <c r="R186" s="46">
        <v>0</v>
      </c>
    </row>
    <row r="187" spans="1:18" ht="15" hidden="1">
      <c r="A187" s="44">
        <v>26</v>
      </c>
      <c r="B187" s="54">
        <v>0</v>
      </c>
      <c r="C187" s="46" t="s">
        <v>56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4">
        <v>0</v>
      </c>
      <c r="N187" s="48">
        <v>0</v>
      </c>
      <c r="O187" s="46">
        <v>0</v>
      </c>
      <c r="Q187" s="57" t="e">
        <v>#DIV/0!</v>
      </c>
      <c r="R187" s="46">
        <v>0</v>
      </c>
    </row>
    <row r="188" spans="1:18" ht="15" hidden="1">
      <c r="A188" s="44">
        <v>27</v>
      </c>
      <c r="B188" s="54">
        <v>0</v>
      </c>
      <c r="C188" s="46" t="s">
        <v>56</v>
      </c>
      <c r="D188" s="47">
        <v>0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4">
        <v>0</v>
      </c>
      <c r="N188" s="48">
        <v>0</v>
      </c>
      <c r="O188" s="46">
        <v>0</v>
      </c>
      <c r="Q188" s="57" t="e">
        <v>#DIV/0!</v>
      </c>
      <c r="R188" s="46">
        <v>0</v>
      </c>
    </row>
    <row r="189" spans="1:18" ht="15" hidden="1">
      <c r="A189" s="44">
        <v>28</v>
      </c>
      <c r="B189" s="54">
        <v>0</v>
      </c>
      <c r="C189" s="46" t="s">
        <v>56</v>
      </c>
      <c r="D189" s="47">
        <v>0</v>
      </c>
      <c r="E189" s="47">
        <v>0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4">
        <v>0</v>
      </c>
      <c r="N189" s="48">
        <v>0</v>
      </c>
      <c r="O189" s="46">
        <v>0</v>
      </c>
      <c r="Q189" s="57" t="e">
        <v>#DIV/0!</v>
      </c>
      <c r="R189" s="46">
        <v>0</v>
      </c>
    </row>
    <row r="190" spans="1:18" ht="15" hidden="1">
      <c r="A190" s="44">
        <v>29</v>
      </c>
      <c r="B190" s="54">
        <v>0</v>
      </c>
      <c r="C190" s="46" t="s">
        <v>56</v>
      </c>
      <c r="D190" s="47">
        <v>0</v>
      </c>
      <c r="E190" s="47">
        <v>0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4">
        <v>0</v>
      </c>
      <c r="N190" s="48">
        <v>0</v>
      </c>
      <c r="O190" s="46">
        <v>0</v>
      </c>
      <c r="Q190" s="57" t="e">
        <v>#DIV/0!</v>
      </c>
      <c r="R190" s="46">
        <v>0</v>
      </c>
    </row>
    <row r="191" spans="1:18" ht="15" hidden="1">
      <c r="A191" s="44">
        <v>30</v>
      </c>
      <c r="B191" s="54">
        <v>0</v>
      </c>
      <c r="C191" s="46" t="s">
        <v>56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4">
        <v>0</v>
      </c>
      <c r="N191" s="48">
        <v>0</v>
      </c>
      <c r="O191" s="46">
        <v>0</v>
      </c>
      <c r="Q191" s="57" t="e">
        <v>#DIV/0!</v>
      </c>
      <c r="R191" s="46">
        <v>0</v>
      </c>
    </row>
    <row r="193" spans="1:18" ht="16.5" thickBot="1">
      <c r="A193" s="37" t="s">
        <v>142</v>
      </c>
      <c r="B193" s="38"/>
      <c r="C193" s="53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Q193" s="55"/>
      <c r="R193" s="55"/>
    </row>
    <row r="194" spans="1:18" ht="28.5" customHeight="1" thickTop="1">
      <c r="A194" s="198" t="s">
        <v>24</v>
      </c>
      <c r="B194" s="202" t="s">
        <v>38</v>
      </c>
      <c r="C194" s="204" t="s">
        <v>39</v>
      </c>
      <c r="D194" s="193" t="s">
        <v>40</v>
      </c>
      <c r="E194" s="194"/>
      <c r="F194" s="194"/>
      <c r="G194" s="194"/>
      <c r="H194" s="194"/>
      <c r="I194" s="194"/>
      <c r="J194" s="194"/>
      <c r="K194" s="194"/>
      <c r="L194" s="194"/>
      <c r="M194" s="195"/>
      <c r="N194" s="196" t="s">
        <v>43</v>
      </c>
      <c r="O194" s="197"/>
      <c r="Q194" s="191" t="s">
        <v>44</v>
      </c>
      <c r="R194" s="192"/>
    </row>
    <row r="195" spans="1:18" ht="15.75" thickBot="1">
      <c r="A195" s="199"/>
      <c r="B195" s="203"/>
      <c r="C195" s="201"/>
      <c r="D195" s="40">
        <v>41546</v>
      </c>
      <c r="E195" s="40">
        <v>41595</v>
      </c>
      <c r="F195" s="40">
        <v>41665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1">
        <v>0</v>
      </c>
      <c r="N195" s="42" t="s">
        <v>10</v>
      </c>
      <c r="O195" s="43" t="s">
        <v>41</v>
      </c>
      <c r="Q195" s="56" t="s">
        <v>45</v>
      </c>
      <c r="R195" s="43" t="s">
        <v>41</v>
      </c>
    </row>
    <row r="196" spans="1:18" ht="15.75" thickTop="1">
      <c r="A196" s="44">
        <v>1</v>
      </c>
      <c r="B196" s="54" t="s">
        <v>150</v>
      </c>
      <c r="C196" s="46" t="s">
        <v>179</v>
      </c>
      <c r="D196" s="47">
        <v>0</v>
      </c>
      <c r="E196" s="47">
        <v>95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4">
        <v>0</v>
      </c>
      <c r="N196" s="48">
        <v>95</v>
      </c>
      <c r="O196" s="46">
        <v>6</v>
      </c>
      <c r="Q196" s="57">
        <v>95</v>
      </c>
      <c r="R196" s="46">
        <v>4</v>
      </c>
    </row>
    <row r="197" spans="1:18" ht="15">
      <c r="A197" s="44">
        <v>2</v>
      </c>
      <c r="B197" s="54" t="s">
        <v>135</v>
      </c>
      <c r="C197" s="46" t="s">
        <v>179</v>
      </c>
      <c r="D197" s="47">
        <v>97</v>
      </c>
      <c r="E197" s="47">
        <v>88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4">
        <v>0</v>
      </c>
      <c r="N197" s="48">
        <v>185</v>
      </c>
      <c r="O197" s="46">
        <v>1</v>
      </c>
      <c r="Q197" s="57">
        <v>92.5</v>
      </c>
      <c r="R197" s="46">
        <v>7</v>
      </c>
    </row>
    <row r="198" spans="1:18" ht="15">
      <c r="A198" s="44">
        <v>3</v>
      </c>
      <c r="B198" s="54" t="s">
        <v>69</v>
      </c>
      <c r="C198" s="46" t="s">
        <v>179</v>
      </c>
      <c r="D198" s="47">
        <v>0</v>
      </c>
      <c r="E198" s="47">
        <v>100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4">
        <v>0</v>
      </c>
      <c r="N198" s="48">
        <v>100</v>
      </c>
      <c r="O198" s="46">
        <v>3</v>
      </c>
      <c r="Q198" s="57">
        <v>100</v>
      </c>
      <c r="R198" s="46">
        <v>1</v>
      </c>
    </row>
    <row r="199" spans="1:18" ht="15">
      <c r="A199" s="44">
        <v>4</v>
      </c>
      <c r="B199" s="54" t="s">
        <v>143</v>
      </c>
      <c r="C199" s="46" t="s">
        <v>178</v>
      </c>
      <c r="D199" s="47">
        <v>0</v>
      </c>
      <c r="E199" s="47">
        <v>97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4">
        <v>0</v>
      </c>
      <c r="N199" s="48">
        <v>97</v>
      </c>
      <c r="O199" s="46">
        <v>5</v>
      </c>
      <c r="Q199" s="57">
        <v>97</v>
      </c>
      <c r="R199" s="46">
        <v>3</v>
      </c>
    </row>
    <row r="200" spans="1:18" ht="15">
      <c r="A200" s="44">
        <v>5</v>
      </c>
      <c r="B200" s="54" t="s">
        <v>156</v>
      </c>
      <c r="C200" s="46" t="s">
        <v>179</v>
      </c>
      <c r="D200" s="47">
        <v>0</v>
      </c>
      <c r="E200" s="47">
        <v>93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4">
        <v>0</v>
      </c>
      <c r="N200" s="48">
        <v>93</v>
      </c>
      <c r="O200" s="46">
        <v>7</v>
      </c>
      <c r="Q200" s="57">
        <v>93</v>
      </c>
      <c r="R200" s="46">
        <v>5</v>
      </c>
    </row>
    <row r="201" spans="1:18" ht="15">
      <c r="A201" s="44">
        <v>6</v>
      </c>
      <c r="B201" s="54" t="s">
        <v>156</v>
      </c>
      <c r="C201" s="46" t="s">
        <v>179</v>
      </c>
      <c r="D201" s="47">
        <v>0</v>
      </c>
      <c r="E201" s="47">
        <v>93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4">
        <v>0</v>
      </c>
      <c r="N201" s="48">
        <v>93</v>
      </c>
      <c r="O201" s="46">
        <v>7</v>
      </c>
      <c r="Q201" s="57">
        <v>93</v>
      </c>
      <c r="R201" s="46">
        <v>5</v>
      </c>
    </row>
    <row r="202" spans="1:18" ht="15">
      <c r="A202" s="44">
        <v>7</v>
      </c>
      <c r="B202" s="54" t="s">
        <v>94</v>
      </c>
      <c r="C202" s="46" t="s">
        <v>179</v>
      </c>
      <c r="D202" s="47">
        <v>0</v>
      </c>
      <c r="E202" s="47">
        <v>89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4">
        <v>0</v>
      </c>
      <c r="N202" s="48">
        <v>89</v>
      </c>
      <c r="O202" s="46">
        <v>10</v>
      </c>
      <c r="Q202" s="57">
        <v>89</v>
      </c>
      <c r="R202" s="46">
        <v>10</v>
      </c>
    </row>
    <row r="203" spans="1:18" ht="15">
      <c r="A203" s="44">
        <v>8</v>
      </c>
      <c r="B203" s="54" t="s">
        <v>96</v>
      </c>
      <c r="C203" s="46" t="s">
        <v>179</v>
      </c>
      <c r="D203" s="47">
        <v>100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44">
        <v>0</v>
      </c>
      <c r="N203" s="48">
        <v>100</v>
      </c>
      <c r="O203" s="46">
        <v>3</v>
      </c>
      <c r="Q203" s="57">
        <v>100</v>
      </c>
      <c r="R203" s="46">
        <v>1</v>
      </c>
    </row>
    <row r="204" spans="1:18" ht="15">
      <c r="A204" s="44">
        <v>9</v>
      </c>
      <c r="B204" s="54" t="s">
        <v>161</v>
      </c>
      <c r="C204" s="46" t="s">
        <v>56</v>
      </c>
      <c r="D204" s="47">
        <v>0</v>
      </c>
      <c r="E204" s="47">
        <v>91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4">
        <v>0</v>
      </c>
      <c r="N204" s="48">
        <v>91</v>
      </c>
      <c r="O204" s="46">
        <v>9</v>
      </c>
      <c r="Q204" s="57">
        <v>91</v>
      </c>
      <c r="R204" s="46">
        <v>9</v>
      </c>
    </row>
    <row r="205" spans="1:18" ht="15">
      <c r="A205" s="44">
        <v>10</v>
      </c>
      <c r="B205" s="54" t="s">
        <v>146</v>
      </c>
      <c r="C205" s="46" t="s">
        <v>179</v>
      </c>
      <c r="D205" s="47">
        <v>95</v>
      </c>
      <c r="E205" s="47">
        <v>90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4">
        <v>0</v>
      </c>
      <c r="N205" s="48">
        <v>185</v>
      </c>
      <c r="O205" s="46">
        <v>1</v>
      </c>
      <c r="Q205" s="57">
        <v>92.5</v>
      </c>
      <c r="R205" s="46">
        <v>7</v>
      </c>
    </row>
    <row r="206" spans="1:18" ht="15">
      <c r="A206" s="44">
        <v>11</v>
      </c>
      <c r="B206" s="54" t="s">
        <v>155</v>
      </c>
      <c r="C206" s="46" t="s">
        <v>179</v>
      </c>
      <c r="D206" s="47">
        <v>0</v>
      </c>
      <c r="E206" s="47">
        <v>86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4">
        <v>0</v>
      </c>
      <c r="N206" s="48">
        <v>86</v>
      </c>
      <c r="O206" s="46">
        <v>11</v>
      </c>
      <c r="Q206" s="57">
        <v>86</v>
      </c>
      <c r="R206" s="46">
        <v>11</v>
      </c>
    </row>
    <row r="207" spans="1:18" ht="15" hidden="1">
      <c r="A207" s="44">
        <v>12</v>
      </c>
      <c r="B207" s="54">
        <v>0</v>
      </c>
      <c r="C207" s="46" t="s">
        <v>56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4">
        <v>0</v>
      </c>
      <c r="N207" s="48">
        <v>0</v>
      </c>
      <c r="O207" s="46">
        <v>0</v>
      </c>
      <c r="Q207" s="57" t="e">
        <v>#DIV/0!</v>
      </c>
      <c r="R207" s="46">
        <v>0</v>
      </c>
    </row>
    <row r="208" spans="1:18" ht="15" hidden="1">
      <c r="A208" s="44">
        <v>13</v>
      </c>
      <c r="B208" s="54">
        <v>0</v>
      </c>
      <c r="C208" s="46" t="s">
        <v>56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4">
        <v>0</v>
      </c>
      <c r="N208" s="48">
        <v>0</v>
      </c>
      <c r="O208" s="46">
        <v>0</v>
      </c>
      <c r="Q208" s="57" t="e">
        <v>#DIV/0!</v>
      </c>
      <c r="R208" s="46">
        <v>0</v>
      </c>
    </row>
    <row r="209" spans="1:18" ht="15" hidden="1">
      <c r="A209" s="44">
        <v>14</v>
      </c>
      <c r="B209" s="54">
        <v>0</v>
      </c>
      <c r="C209" s="46" t="s">
        <v>56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4">
        <v>0</v>
      </c>
      <c r="N209" s="48">
        <v>0</v>
      </c>
      <c r="O209" s="46">
        <v>0</v>
      </c>
      <c r="Q209" s="57" t="e">
        <v>#DIV/0!</v>
      </c>
      <c r="R209" s="46">
        <v>0</v>
      </c>
    </row>
    <row r="210" spans="1:18" ht="15" hidden="1">
      <c r="A210" s="44">
        <v>15</v>
      </c>
      <c r="B210" s="54">
        <v>0</v>
      </c>
      <c r="C210" s="46" t="s">
        <v>56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4">
        <v>0</v>
      </c>
      <c r="N210" s="48">
        <v>0</v>
      </c>
      <c r="O210" s="46">
        <v>0</v>
      </c>
      <c r="Q210" s="57" t="e">
        <v>#DIV/0!</v>
      </c>
      <c r="R210" s="46">
        <v>0</v>
      </c>
    </row>
    <row r="211" spans="1:18" ht="15" hidden="1">
      <c r="A211" s="44">
        <v>16</v>
      </c>
      <c r="B211" s="54">
        <v>0</v>
      </c>
      <c r="C211" s="46" t="s">
        <v>56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4">
        <v>0</v>
      </c>
      <c r="N211" s="48">
        <v>0</v>
      </c>
      <c r="O211" s="46">
        <v>0</v>
      </c>
      <c r="Q211" s="57" t="e">
        <v>#DIV/0!</v>
      </c>
      <c r="R211" s="46">
        <v>0</v>
      </c>
    </row>
    <row r="212" spans="1:18" ht="15" hidden="1">
      <c r="A212" s="44">
        <v>17</v>
      </c>
      <c r="B212" s="54">
        <v>0</v>
      </c>
      <c r="C212" s="46" t="s">
        <v>56</v>
      </c>
      <c r="D212" s="47">
        <v>0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4">
        <v>0</v>
      </c>
      <c r="N212" s="48">
        <v>0</v>
      </c>
      <c r="O212" s="46">
        <v>0</v>
      </c>
      <c r="Q212" s="57" t="e">
        <v>#DIV/0!</v>
      </c>
      <c r="R212" s="46">
        <v>0</v>
      </c>
    </row>
    <row r="213" spans="1:18" ht="15" hidden="1">
      <c r="A213" s="44">
        <v>18</v>
      </c>
      <c r="B213" s="54">
        <v>0</v>
      </c>
      <c r="C213" s="46" t="s">
        <v>56</v>
      </c>
      <c r="D213" s="47">
        <v>0</v>
      </c>
      <c r="E213" s="47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4">
        <v>0</v>
      </c>
      <c r="N213" s="48">
        <v>0</v>
      </c>
      <c r="O213" s="46">
        <v>0</v>
      </c>
      <c r="Q213" s="57" t="e">
        <v>#DIV/0!</v>
      </c>
      <c r="R213" s="46">
        <v>0</v>
      </c>
    </row>
    <row r="214" spans="1:18" ht="15" hidden="1">
      <c r="A214" s="44">
        <v>19</v>
      </c>
      <c r="B214" s="54">
        <v>0</v>
      </c>
      <c r="C214" s="46" t="s">
        <v>56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4">
        <v>0</v>
      </c>
      <c r="N214" s="48">
        <v>0</v>
      </c>
      <c r="O214" s="46">
        <v>0</v>
      </c>
      <c r="Q214" s="57" t="e">
        <v>#DIV/0!</v>
      </c>
      <c r="R214" s="46">
        <v>0</v>
      </c>
    </row>
    <row r="215" spans="1:18" ht="15" hidden="1">
      <c r="A215" s="44">
        <v>20</v>
      </c>
      <c r="B215" s="54">
        <v>0</v>
      </c>
      <c r="C215" s="46" t="s">
        <v>56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4">
        <v>0</v>
      </c>
      <c r="N215" s="48">
        <v>0</v>
      </c>
      <c r="O215" s="46">
        <v>0</v>
      </c>
      <c r="Q215" s="57" t="e">
        <v>#DIV/0!</v>
      </c>
      <c r="R215" s="46">
        <v>0</v>
      </c>
    </row>
    <row r="216" spans="1:18" ht="15" hidden="1">
      <c r="A216" s="44">
        <v>21</v>
      </c>
      <c r="B216" s="54">
        <v>0</v>
      </c>
      <c r="C216" s="46" t="s">
        <v>56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4">
        <v>0</v>
      </c>
      <c r="N216" s="48">
        <v>0</v>
      </c>
      <c r="O216" s="46">
        <v>0</v>
      </c>
      <c r="Q216" s="57" t="e">
        <v>#DIV/0!</v>
      </c>
      <c r="R216" s="46">
        <v>0</v>
      </c>
    </row>
    <row r="217" spans="1:18" ht="15" hidden="1">
      <c r="A217" s="44">
        <v>22</v>
      </c>
      <c r="B217" s="54">
        <v>0</v>
      </c>
      <c r="C217" s="46" t="s">
        <v>56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4">
        <v>0</v>
      </c>
      <c r="N217" s="48">
        <v>0</v>
      </c>
      <c r="O217" s="46">
        <v>0</v>
      </c>
      <c r="Q217" s="57" t="e">
        <v>#DIV/0!</v>
      </c>
      <c r="R217" s="46">
        <v>0</v>
      </c>
    </row>
    <row r="218" spans="1:18" ht="15" hidden="1">
      <c r="A218" s="44">
        <v>23</v>
      </c>
      <c r="B218" s="54">
        <v>0</v>
      </c>
      <c r="C218" s="46" t="s">
        <v>56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4">
        <v>0</v>
      </c>
      <c r="N218" s="48">
        <v>0</v>
      </c>
      <c r="O218" s="46">
        <v>0</v>
      </c>
      <c r="Q218" s="57" t="e">
        <v>#DIV/0!</v>
      </c>
      <c r="R218" s="46">
        <v>0</v>
      </c>
    </row>
    <row r="219" spans="1:18" ht="15" hidden="1">
      <c r="A219" s="44">
        <v>24</v>
      </c>
      <c r="B219" s="54">
        <v>0</v>
      </c>
      <c r="C219" s="46" t="s">
        <v>56</v>
      </c>
      <c r="D219" s="47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4">
        <v>0</v>
      </c>
      <c r="N219" s="48">
        <v>0</v>
      </c>
      <c r="O219" s="46">
        <v>0</v>
      </c>
      <c r="Q219" s="57" t="e">
        <v>#DIV/0!</v>
      </c>
      <c r="R219" s="46">
        <v>0</v>
      </c>
    </row>
    <row r="220" spans="1:18" ht="15" hidden="1">
      <c r="A220" s="44">
        <v>25</v>
      </c>
      <c r="B220" s="54">
        <v>0</v>
      </c>
      <c r="C220" s="46" t="s">
        <v>56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4">
        <v>0</v>
      </c>
      <c r="N220" s="48">
        <v>0</v>
      </c>
      <c r="O220" s="46">
        <v>0</v>
      </c>
      <c r="Q220" s="57" t="e">
        <v>#DIV/0!</v>
      </c>
      <c r="R220" s="46">
        <v>0</v>
      </c>
    </row>
    <row r="221" spans="1:18" ht="15" hidden="1">
      <c r="A221" s="44">
        <v>26</v>
      </c>
      <c r="B221" s="54">
        <v>0</v>
      </c>
      <c r="C221" s="46" t="s">
        <v>56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4">
        <v>0</v>
      </c>
      <c r="N221" s="48">
        <v>0</v>
      </c>
      <c r="O221" s="46">
        <v>0</v>
      </c>
      <c r="Q221" s="57" t="e">
        <v>#DIV/0!</v>
      </c>
      <c r="R221" s="46">
        <v>0</v>
      </c>
    </row>
    <row r="222" spans="1:18" ht="15" hidden="1">
      <c r="A222" s="44">
        <v>27</v>
      </c>
      <c r="B222" s="54">
        <v>0</v>
      </c>
      <c r="C222" s="46" t="s">
        <v>56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4">
        <v>0</v>
      </c>
      <c r="N222" s="48">
        <v>0</v>
      </c>
      <c r="O222" s="46">
        <v>0</v>
      </c>
      <c r="Q222" s="57" t="e">
        <v>#DIV/0!</v>
      </c>
      <c r="R222" s="46">
        <v>0</v>
      </c>
    </row>
    <row r="223" spans="1:18" ht="15" hidden="1">
      <c r="A223" s="44">
        <v>28</v>
      </c>
      <c r="B223" s="54">
        <v>0</v>
      </c>
      <c r="C223" s="46" t="s">
        <v>56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4">
        <v>0</v>
      </c>
      <c r="N223" s="48">
        <v>0</v>
      </c>
      <c r="O223" s="46">
        <v>0</v>
      </c>
      <c r="Q223" s="57" t="e">
        <v>#DIV/0!</v>
      </c>
      <c r="R223" s="46">
        <v>0</v>
      </c>
    </row>
    <row r="224" spans="1:18" ht="15" hidden="1">
      <c r="A224" s="44">
        <v>29</v>
      </c>
      <c r="B224" s="54">
        <v>0</v>
      </c>
      <c r="C224" s="46" t="s">
        <v>56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4">
        <v>0</v>
      </c>
      <c r="N224" s="48">
        <v>0</v>
      </c>
      <c r="O224" s="46">
        <v>0</v>
      </c>
      <c r="Q224" s="57" t="e">
        <v>#DIV/0!</v>
      </c>
      <c r="R224" s="46">
        <v>0</v>
      </c>
    </row>
    <row r="225" spans="1:18" ht="15" hidden="1">
      <c r="A225" s="44">
        <v>30</v>
      </c>
      <c r="B225" s="54">
        <v>0</v>
      </c>
      <c r="C225" s="46" t="s">
        <v>56</v>
      </c>
      <c r="D225" s="47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4">
        <v>0</v>
      </c>
      <c r="N225" s="48">
        <v>0</v>
      </c>
      <c r="O225" s="46">
        <v>0</v>
      </c>
      <c r="Q225" s="57" t="e">
        <v>#DIV/0!</v>
      </c>
      <c r="R225" s="46">
        <v>0</v>
      </c>
    </row>
    <row r="227" spans="1:18" ht="16.5" hidden="1" thickBot="1">
      <c r="A227" s="37" t="s">
        <v>101</v>
      </c>
      <c r="B227" s="38"/>
      <c r="C227" s="53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Q227" s="55"/>
      <c r="R227" s="55"/>
    </row>
    <row r="228" spans="1:18" ht="30.75" customHeight="1" hidden="1" thickTop="1">
      <c r="A228" s="198" t="s">
        <v>24</v>
      </c>
      <c r="B228" s="202" t="s">
        <v>38</v>
      </c>
      <c r="C228" s="204" t="s">
        <v>39</v>
      </c>
      <c r="D228" s="193" t="s">
        <v>40</v>
      </c>
      <c r="E228" s="194"/>
      <c r="F228" s="194"/>
      <c r="G228" s="194"/>
      <c r="H228" s="194"/>
      <c r="I228" s="194"/>
      <c r="J228" s="194"/>
      <c r="K228" s="194"/>
      <c r="L228" s="194"/>
      <c r="M228" s="195"/>
      <c r="N228" s="196" t="s">
        <v>43</v>
      </c>
      <c r="O228" s="197"/>
      <c r="Q228" s="191" t="s">
        <v>44</v>
      </c>
      <c r="R228" s="192"/>
    </row>
    <row r="229" spans="1:18" ht="15.75" hidden="1" thickBot="1">
      <c r="A229" s="199"/>
      <c r="B229" s="203"/>
      <c r="C229" s="201"/>
      <c r="D229" s="40">
        <v>41665</v>
      </c>
      <c r="E229" s="40">
        <v>41665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1">
        <v>0</v>
      </c>
      <c r="N229" s="42" t="s">
        <v>10</v>
      </c>
      <c r="O229" s="43" t="s">
        <v>41</v>
      </c>
      <c r="Q229" s="56" t="s">
        <v>45</v>
      </c>
      <c r="R229" s="43" t="s">
        <v>41</v>
      </c>
    </row>
    <row r="230" spans="1:18" ht="15.75" hidden="1" thickTop="1">
      <c r="A230" s="44">
        <v>1</v>
      </c>
      <c r="B230" s="54">
        <v>0</v>
      </c>
      <c r="C230" s="46" t="s">
        <v>56</v>
      </c>
      <c r="D230" s="47">
        <v>0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4">
        <v>0</v>
      </c>
      <c r="N230" s="48">
        <v>0</v>
      </c>
      <c r="O230" s="46">
        <v>0</v>
      </c>
      <c r="Q230" s="57" t="e">
        <v>#DIV/0!</v>
      </c>
      <c r="R230" s="46">
        <v>0</v>
      </c>
    </row>
    <row r="231" spans="1:18" ht="15" hidden="1">
      <c r="A231" s="44">
        <v>2</v>
      </c>
      <c r="B231" s="54">
        <v>0</v>
      </c>
      <c r="C231" s="46" t="s">
        <v>56</v>
      </c>
      <c r="D231" s="47">
        <v>0</v>
      </c>
      <c r="E231" s="47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4">
        <v>0</v>
      </c>
      <c r="N231" s="48">
        <v>0</v>
      </c>
      <c r="O231" s="46">
        <v>0</v>
      </c>
      <c r="Q231" s="57" t="e">
        <v>#DIV/0!</v>
      </c>
      <c r="R231" s="46">
        <v>0</v>
      </c>
    </row>
    <row r="232" spans="1:18" ht="15" hidden="1">
      <c r="A232" s="44">
        <v>3</v>
      </c>
      <c r="B232" s="54">
        <v>0</v>
      </c>
      <c r="C232" s="46" t="s">
        <v>56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4">
        <v>0</v>
      </c>
      <c r="N232" s="48">
        <v>0</v>
      </c>
      <c r="O232" s="46">
        <v>0</v>
      </c>
      <c r="Q232" s="57" t="e">
        <v>#DIV/0!</v>
      </c>
      <c r="R232" s="46">
        <v>0</v>
      </c>
    </row>
    <row r="233" spans="1:18" ht="15" hidden="1">
      <c r="A233" s="44">
        <v>4</v>
      </c>
      <c r="B233" s="54">
        <v>0</v>
      </c>
      <c r="C233" s="46" t="s">
        <v>56</v>
      </c>
      <c r="D233" s="47">
        <v>0</v>
      </c>
      <c r="E233" s="47">
        <v>0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4">
        <v>0</v>
      </c>
      <c r="N233" s="48">
        <v>0</v>
      </c>
      <c r="O233" s="46">
        <v>0</v>
      </c>
      <c r="Q233" s="57" t="e">
        <v>#DIV/0!</v>
      </c>
      <c r="R233" s="46">
        <v>0</v>
      </c>
    </row>
    <row r="234" spans="1:18" ht="15" hidden="1">
      <c r="A234" s="44">
        <v>5</v>
      </c>
      <c r="B234" s="54">
        <v>0</v>
      </c>
      <c r="C234" s="46" t="s">
        <v>56</v>
      </c>
      <c r="D234" s="47">
        <v>0</v>
      </c>
      <c r="E234" s="47">
        <v>0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4">
        <v>0</v>
      </c>
      <c r="N234" s="48">
        <v>0</v>
      </c>
      <c r="O234" s="46">
        <v>0</v>
      </c>
      <c r="Q234" s="57" t="e">
        <v>#DIV/0!</v>
      </c>
      <c r="R234" s="46">
        <v>0</v>
      </c>
    </row>
    <row r="235" spans="1:18" ht="15" hidden="1">
      <c r="A235" s="44">
        <v>6</v>
      </c>
      <c r="B235" s="54">
        <v>0</v>
      </c>
      <c r="C235" s="46" t="s">
        <v>56</v>
      </c>
      <c r="D235" s="47">
        <v>0</v>
      </c>
      <c r="E235" s="47">
        <v>0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4">
        <v>0</v>
      </c>
      <c r="N235" s="48">
        <v>0</v>
      </c>
      <c r="O235" s="46">
        <v>0</v>
      </c>
      <c r="Q235" s="57" t="e">
        <v>#DIV/0!</v>
      </c>
      <c r="R235" s="46">
        <v>0</v>
      </c>
    </row>
    <row r="236" spans="1:18" ht="15" hidden="1">
      <c r="A236" s="44">
        <v>7</v>
      </c>
      <c r="B236" s="54">
        <v>0</v>
      </c>
      <c r="C236" s="46" t="s">
        <v>56</v>
      </c>
      <c r="D236" s="47">
        <v>0</v>
      </c>
      <c r="E236" s="47">
        <v>0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4">
        <v>0</v>
      </c>
      <c r="N236" s="48">
        <v>0</v>
      </c>
      <c r="O236" s="46">
        <v>0</v>
      </c>
      <c r="Q236" s="57" t="e">
        <v>#DIV/0!</v>
      </c>
      <c r="R236" s="46">
        <v>0</v>
      </c>
    </row>
    <row r="237" spans="1:18" ht="15" hidden="1">
      <c r="A237" s="44">
        <v>8</v>
      </c>
      <c r="B237" s="54">
        <v>0</v>
      </c>
      <c r="C237" s="46" t="s">
        <v>56</v>
      </c>
      <c r="D237" s="47">
        <v>0</v>
      </c>
      <c r="E237" s="47">
        <v>0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4">
        <v>0</v>
      </c>
      <c r="N237" s="48">
        <v>0</v>
      </c>
      <c r="O237" s="46">
        <v>0</v>
      </c>
      <c r="Q237" s="57" t="e">
        <v>#DIV/0!</v>
      </c>
      <c r="R237" s="46">
        <v>0</v>
      </c>
    </row>
    <row r="238" spans="1:18" ht="15" hidden="1">
      <c r="A238" s="44">
        <v>9</v>
      </c>
      <c r="B238" s="54">
        <v>0</v>
      </c>
      <c r="C238" s="46" t="s">
        <v>56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4">
        <v>0</v>
      </c>
      <c r="N238" s="48">
        <v>0</v>
      </c>
      <c r="O238" s="46">
        <v>0</v>
      </c>
      <c r="Q238" s="57" t="e">
        <v>#DIV/0!</v>
      </c>
      <c r="R238" s="46">
        <v>0</v>
      </c>
    </row>
    <row r="239" spans="1:18" ht="15" hidden="1">
      <c r="A239" s="44">
        <v>10</v>
      </c>
      <c r="B239" s="54">
        <v>0</v>
      </c>
      <c r="C239" s="46" t="s">
        <v>56</v>
      </c>
      <c r="D239" s="47">
        <v>0</v>
      </c>
      <c r="E239" s="47">
        <v>0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4">
        <v>0</v>
      </c>
      <c r="N239" s="48">
        <v>0</v>
      </c>
      <c r="O239" s="46">
        <v>0</v>
      </c>
      <c r="Q239" s="57" t="e">
        <v>#DIV/0!</v>
      </c>
      <c r="R239" s="46">
        <v>0</v>
      </c>
    </row>
    <row r="240" spans="1:18" ht="15" hidden="1">
      <c r="A240" s="44">
        <v>11</v>
      </c>
      <c r="B240" s="54">
        <v>0</v>
      </c>
      <c r="C240" s="46" t="s">
        <v>56</v>
      </c>
      <c r="D240" s="47">
        <v>0</v>
      </c>
      <c r="E240" s="47">
        <v>0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4">
        <v>0</v>
      </c>
      <c r="N240" s="48">
        <v>0</v>
      </c>
      <c r="O240" s="46">
        <v>0</v>
      </c>
      <c r="Q240" s="57" t="e">
        <v>#DIV/0!</v>
      </c>
      <c r="R240" s="46">
        <v>0</v>
      </c>
    </row>
    <row r="241" spans="1:18" ht="15" hidden="1">
      <c r="A241" s="44">
        <v>12</v>
      </c>
      <c r="B241" s="54">
        <v>0</v>
      </c>
      <c r="C241" s="46" t="s">
        <v>56</v>
      </c>
      <c r="D241" s="47">
        <v>0</v>
      </c>
      <c r="E241" s="47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4">
        <v>0</v>
      </c>
      <c r="N241" s="48">
        <v>0</v>
      </c>
      <c r="O241" s="46">
        <v>0</v>
      </c>
      <c r="Q241" s="57" t="e">
        <v>#DIV/0!</v>
      </c>
      <c r="R241" s="46">
        <v>0</v>
      </c>
    </row>
    <row r="242" spans="1:18" ht="15" hidden="1">
      <c r="A242" s="44">
        <v>13</v>
      </c>
      <c r="B242" s="54">
        <v>0</v>
      </c>
      <c r="C242" s="46" t="s">
        <v>56</v>
      </c>
      <c r="D242" s="47">
        <v>0</v>
      </c>
      <c r="E242" s="47">
        <v>0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4">
        <v>0</v>
      </c>
      <c r="N242" s="48">
        <v>0</v>
      </c>
      <c r="O242" s="46">
        <v>0</v>
      </c>
      <c r="Q242" s="57" t="e">
        <v>#DIV/0!</v>
      </c>
      <c r="R242" s="46">
        <v>0</v>
      </c>
    </row>
    <row r="243" spans="1:18" ht="15" hidden="1">
      <c r="A243" s="44">
        <v>14</v>
      </c>
      <c r="B243" s="54">
        <v>0</v>
      </c>
      <c r="C243" s="46" t="s">
        <v>56</v>
      </c>
      <c r="D243" s="47">
        <v>0</v>
      </c>
      <c r="E243" s="47">
        <v>0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4">
        <v>0</v>
      </c>
      <c r="N243" s="48">
        <v>0</v>
      </c>
      <c r="O243" s="46">
        <v>0</v>
      </c>
      <c r="Q243" s="57" t="e">
        <v>#DIV/0!</v>
      </c>
      <c r="R243" s="46">
        <v>0</v>
      </c>
    </row>
    <row r="244" spans="1:18" ht="15" hidden="1">
      <c r="A244" s="44">
        <v>15</v>
      </c>
      <c r="B244" s="54">
        <v>0</v>
      </c>
      <c r="C244" s="46" t="s">
        <v>56</v>
      </c>
      <c r="D244" s="47">
        <v>0</v>
      </c>
      <c r="E244" s="47">
        <v>0</v>
      </c>
      <c r="F244" s="47">
        <v>0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4">
        <v>0</v>
      </c>
      <c r="N244" s="48">
        <v>0</v>
      </c>
      <c r="O244" s="46">
        <v>0</v>
      </c>
      <c r="Q244" s="57" t="e">
        <v>#DIV/0!</v>
      </c>
      <c r="R244" s="46">
        <v>0</v>
      </c>
    </row>
    <row r="245" spans="1:18" ht="15" hidden="1">
      <c r="A245" s="44">
        <v>16</v>
      </c>
      <c r="B245" s="54">
        <v>0</v>
      </c>
      <c r="C245" s="46" t="s">
        <v>56</v>
      </c>
      <c r="D245" s="47">
        <v>0</v>
      </c>
      <c r="E245" s="47">
        <v>0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4">
        <v>0</v>
      </c>
      <c r="N245" s="48">
        <v>0</v>
      </c>
      <c r="O245" s="46">
        <v>0</v>
      </c>
      <c r="Q245" s="57" t="e">
        <v>#DIV/0!</v>
      </c>
      <c r="R245" s="46">
        <v>0</v>
      </c>
    </row>
    <row r="246" spans="1:18" ht="15" hidden="1">
      <c r="A246" s="44">
        <v>17</v>
      </c>
      <c r="B246" s="54">
        <v>0</v>
      </c>
      <c r="C246" s="46" t="s">
        <v>56</v>
      </c>
      <c r="D246" s="47">
        <v>0</v>
      </c>
      <c r="E246" s="47">
        <v>0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4">
        <v>0</v>
      </c>
      <c r="N246" s="48">
        <v>0</v>
      </c>
      <c r="O246" s="46">
        <v>0</v>
      </c>
      <c r="Q246" s="57" t="e">
        <v>#DIV/0!</v>
      </c>
      <c r="R246" s="46">
        <v>0</v>
      </c>
    </row>
    <row r="247" spans="1:18" ht="15" hidden="1">
      <c r="A247" s="44">
        <v>18</v>
      </c>
      <c r="B247" s="54">
        <v>0</v>
      </c>
      <c r="C247" s="46" t="s">
        <v>56</v>
      </c>
      <c r="D247" s="47">
        <v>0</v>
      </c>
      <c r="E247" s="47">
        <v>0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4">
        <v>0</v>
      </c>
      <c r="N247" s="48">
        <v>0</v>
      </c>
      <c r="O247" s="46">
        <v>0</v>
      </c>
      <c r="Q247" s="57" t="e">
        <v>#DIV/0!</v>
      </c>
      <c r="R247" s="46">
        <v>0</v>
      </c>
    </row>
    <row r="248" spans="1:18" ht="15" hidden="1">
      <c r="A248" s="44">
        <v>19</v>
      </c>
      <c r="B248" s="54">
        <v>0</v>
      </c>
      <c r="C248" s="46" t="s">
        <v>56</v>
      </c>
      <c r="D248" s="47">
        <v>0</v>
      </c>
      <c r="E248" s="47"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4">
        <v>0</v>
      </c>
      <c r="N248" s="48">
        <v>0</v>
      </c>
      <c r="O248" s="46">
        <v>0</v>
      </c>
      <c r="Q248" s="57" t="e">
        <v>#DIV/0!</v>
      </c>
      <c r="R248" s="46">
        <v>0</v>
      </c>
    </row>
    <row r="249" spans="1:18" ht="15" hidden="1">
      <c r="A249" s="44">
        <v>20</v>
      </c>
      <c r="B249" s="54">
        <v>0</v>
      </c>
      <c r="C249" s="46" t="s">
        <v>56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4">
        <v>0</v>
      </c>
      <c r="N249" s="48">
        <v>0</v>
      </c>
      <c r="O249" s="46">
        <v>0</v>
      </c>
      <c r="Q249" s="57" t="e">
        <v>#DIV/0!</v>
      </c>
      <c r="R249" s="46">
        <v>0</v>
      </c>
    </row>
    <row r="250" spans="1:18" ht="15" hidden="1">
      <c r="A250" s="44">
        <v>21</v>
      </c>
      <c r="B250" s="54">
        <v>0</v>
      </c>
      <c r="C250" s="46" t="s">
        <v>56</v>
      </c>
      <c r="D250" s="47">
        <v>0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4">
        <v>0</v>
      </c>
      <c r="N250" s="48">
        <v>0</v>
      </c>
      <c r="O250" s="46">
        <v>0</v>
      </c>
      <c r="Q250" s="57" t="e">
        <v>#DIV/0!</v>
      </c>
      <c r="R250" s="46">
        <v>0</v>
      </c>
    </row>
    <row r="251" spans="1:18" ht="15" hidden="1">
      <c r="A251" s="44">
        <v>22</v>
      </c>
      <c r="B251" s="54">
        <v>0</v>
      </c>
      <c r="C251" s="46" t="s">
        <v>56</v>
      </c>
      <c r="D251" s="47">
        <v>0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4">
        <v>0</v>
      </c>
      <c r="N251" s="48">
        <v>0</v>
      </c>
      <c r="O251" s="46">
        <v>0</v>
      </c>
      <c r="Q251" s="57" t="e">
        <v>#DIV/0!</v>
      </c>
      <c r="R251" s="46">
        <v>0</v>
      </c>
    </row>
    <row r="252" spans="1:18" ht="15" hidden="1">
      <c r="A252" s="44">
        <v>23</v>
      </c>
      <c r="B252" s="54">
        <v>0</v>
      </c>
      <c r="C252" s="46" t="s">
        <v>56</v>
      </c>
      <c r="D252" s="47">
        <v>0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4">
        <v>0</v>
      </c>
      <c r="N252" s="48">
        <v>0</v>
      </c>
      <c r="O252" s="46">
        <v>0</v>
      </c>
      <c r="Q252" s="57" t="e">
        <v>#DIV/0!</v>
      </c>
      <c r="R252" s="46">
        <v>0</v>
      </c>
    </row>
    <row r="253" spans="1:18" ht="15" hidden="1">
      <c r="A253" s="44">
        <v>24</v>
      </c>
      <c r="B253" s="54">
        <v>0</v>
      </c>
      <c r="C253" s="46" t="s">
        <v>56</v>
      </c>
      <c r="D253" s="47">
        <v>0</v>
      </c>
      <c r="E253" s="47">
        <v>0</v>
      </c>
      <c r="F253" s="47">
        <v>0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4">
        <v>0</v>
      </c>
      <c r="N253" s="48">
        <v>0</v>
      </c>
      <c r="O253" s="46">
        <v>0</v>
      </c>
      <c r="Q253" s="57" t="e">
        <v>#DIV/0!</v>
      </c>
      <c r="R253" s="46">
        <v>0</v>
      </c>
    </row>
    <row r="254" spans="1:18" ht="15" hidden="1">
      <c r="A254" s="44">
        <v>25</v>
      </c>
      <c r="B254" s="54">
        <v>0</v>
      </c>
      <c r="C254" s="46" t="s">
        <v>56</v>
      </c>
      <c r="D254" s="47">
        <v>0</v>
      </c>
      <c r="E254" s="47">
        <v>0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4">
        <v>0</v>
      </c>
      <c r="N254" s="48">
        <v>0</v>
      </c>
      <c r="O254" s="46">
        <v>0</v>
      </c>
      <c r="Q254" s="57" t="e">
        <v>#DIV/0!</v>
      </c>
      <c r="R254" s="46">
        <v>0</v>
      </c>
    </row>
    <row r="255" spans="1:18" ht="15" hidden="1">
      <c r="A255" s="44">
        <v>26</v>
      </c>
      <c r="B255" s="54">
        <v>0</v>
      </c>
      <c r="C255" s="46" t="s">
        <v>56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4">
        <v>0</v>
      </c>
      <c r="N255" s="48">
        <v>0</v>
      </c>
      <c r="O255" s="46">
        <v>0</v>
      </c>
      <c r="Q255" s="57" t="e">
        <v>#DIV/0!</v>
      </c>
      <c r="R255" s="46">
        <v>0</v>
      </c>
    </row>
    <row r="256" spans="1:18" ht="15" hidden="1">
      <c r="A256" s="44">
        <v>27</v>
      </c>
      <c r="B256" s="54">
        <v>0</v>
      </c>
      <c r="C256" s="46" t="s">
        <v>56</v>
      </c>
      <c r="D256" s="47">
        <v>0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4">
        <v>0</v>
      </c>
      <c r="N256" s="48">
        <v>0</v>
      </c>
      <c r="O256" s="46">
        <v>0</v>
      </c>
      <c r="Q256" s="57" t="e">
        <v>#DIV/0!</v>
      </c>
      <c r="R256" s="46">
        <v>0</v>
      </c>
    </row>
    <row r="257" spans="1:18" ht="15" hidden="1">
      <c r="A257" s="44">
        <v>28</v>
      </c>
      <c r="B257" s="54">
        <v>0</v>
      </c>
      <c r="C257" s="46" t="s">
        <v>56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4">
        <v>0</v>
      </c>
      <c r="N257" s="48">
        <v>0</v>
      </c>
      <c r="O257" s="46">
        <v>0</v>
      </c>
      <c r="Q257" s="57" t="e">
        <v>#DIV/0!</v>
      </c>
      <c r="R257" s="46">
        <v>0</v>
      </c>
    </row>
    <row r="258" spans="1:18" ht="15" hidden="1">
      <c r="A258" s="44">
        <v>29</v>
      </c>
      <c r="B258" s="54">
        <v>0</v>
      </c>
      <c r="C258" s="46" t="s">
        <v>56</v>
      </c>
      <c r="D258" s="47">
        <v>0</v>
      </c>
      <c r="E258" s="47">
        <v>0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4">
        <v>0</v>
      </c>
      <c r="N258" s="48">
        <v>0</v>
      </c>
      <c r="O258" s="46">
        <v>0</v>
      </c>
      <c r="Q258" s="57" t="e">
        <v>#DIV/0!</v>
      </c>
      <c r="R258" s="46">
        <v>0</v>
      </c>
    </row>
    <row r="259" spans="1:18" ht="15" hidden="1">
      <c r="A259" s="44">
        <v>30</v>
      </c>
      <c r="B259" s="54">
        <v>0</v>
      </c>
      <c r="C259" s="46" t="s">
        <v>56</v>
      </c>
      <c r="D259" s="47">
        <v>0</v>
      </c>
      <c r="E259" s="47"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4">
        <v>0</v>
      </c>
      <c r="N259" s="48">
        <v>0</v>
      </c>
      <c r="O259" s="46">
        <v>0</v>
      </c>
      <c r="Q259" s="57" t="e">
        <v>#DIV/0!</v>
      </c>
      <c r="R259" s="46">
        <v>0</v>
      </c>
    </row>
  </sheetData>
  <sheetProtection/>
  <mergeCells count="42">
    <mergeCell ref="N126:O126"/>
    <mergeCell ref="N228:O228"/>
    <mergeCell ref="D126:M126"/>
    <mergeCell ref="A126:A127"/>
    <mergeCell ref="B126:B127"/>
    <mergeCell ref="C126:C127"/>
    <mergeCell ref="N194:O194"/>
    <mergeCell ref="Q228:R228"/>
    <mergeCell ref="Q126:R126"/>
    <mergeCell ref="Q194:R194"/>
    <mergeCell ref="D160:M160"/>
    <mergeCell ref="N160:O160"/>
    <mergeCell ref="Q160:R160"/>
    <mergeCell ref="A4:A5"/>
    <mergeCell ref="B4:B5"/>
    <mergeCell ref="C4:C5"/>
    <mergeCell ref="A160:A161"/>
    <mergeCell ref="B160:B161"/>
    <mergeCell ref="C160:C161"/>
    <mergeCell ref="A38:A39"/>
    <mergeCell ref="B38:B39"/>
    <mergeCell ref="C38:C39"/>
    <mergeCell ref="A72:A73"/>
    <mergeCell ref="A228:A229"/>
    <mergeCell ref="C72:C73"/>
    <mergeCell ref="B228:B229"/>
    <mergeCell ref="C228:C229"/>
    <mergeCell ref="D228:M228"/>
    <mergeCell ref="A194:A195"/>
    <mergeCell ref="B194:B195"/>
    <mergeCell ref="C194:C195"/>
    <mergeCell ref="D194:M194"/>
    <mergeCell ref="B72:B73"/>
    <mergeCell ref="Q72:R72"/>
    <mergeCell ref="D4:M4"/>
    <mergeCell ref="N4:O4"/>
    <mergeCell ref="Q4:R4"/>
    <mergeCell ref="Q38:R38"/>
    <mergeCell ref="D72:M72"/>
    <mergeCell ref="N72:O72"/>
    <mergeCell ref="D38:M38"/>
    <mergeCell ref="N38:O3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2014-01-25T18:59:14Z</cp:lastPrinted>
  <dcterms:created xsi:type="dcterms:W3CDTF">2006-05-18T23:00:10Z</dcterms:created>
  <dcterms:modified xsi:type="dcterms:W3CDTF">2014-04-03T11:40:22Z</dcterms:modified>
  <cp:category/>
  <cp:version/>
  <cp:contentType/>
  <cp:contentStatus/>
</cp:coreProperties>
</file>